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/>
  <mc:AlternateContent xmlns:mc="http://schemas.openxmlformats.org/markup-compatibility/2006">
    <mc:Choice Requires="x15">
      <x15ac:absPath xmlns:x15ac="http://schemas.microsoft.com/office/spreadsheetml/2010/11/ac" url="P:\Geschäftsbericht 2023_2024\Website_OGB\"/>
    </mc:Choice>
  </mc:AlternateContent>
  <xr:revisionPtr revIDLastSave="0" documentId="8_{7A955C10-E3EE-466A-9AF3-1C2D3C82CA81}" xr6:coauthVersionLast="47" xr6:coauthVersionMax="47" xr10:uidLastSave="{00000000-0000-0000-0000-000000000000}"/>
  <bookViews>
    <workbookView xWindow="-108" yWindow="-108" windowWidth="30936" windowHeight="16896" tabRatio="232" firstSheet="1" activeTab="1" xr2:uid="{00000000-000D-0000-FFFF-FFFF00000000}"/>
  </bookViews>
  <sheets>
    <sheet name="SNVeryHiddenParameterSheet" sheetId="2" state="veryHidden" r:id="rId1"/>
    <sheet name="Tabelle1" sheetId="1" r:id="rId2"/>
  </sheets>
  <definedNames>
    <definedName name="name_1">Tabelle1!#REF!</definedName>
    <definedName name="name_1_en">Tabelle1!$C:$C</definedName>
    <definedName name="outarea">Tabelle1!#REF!</definedName>
    <definedName name="outarea_en">Tabelle1!$C$2:$AB$11</definedName>
    <definedName name="outarea_outarea_Vorjahr">Tabelle1!#REF!</definedName>
    <definedName name="outarea_outarea_Vorjahr_en">Tabelle1!$C$33:$AB$42</definedName>
    <definedName name="prog_1_PAJAP01">Tabelle1!#REF!</definedName>
    <definedName name="prog_1_PVJAP01">Tabelle1!#REF!</definedName>
    <definedName name="prog_2_PAJAP01">Tabelle1!#REF!</definedName>
    <definedName name="prog_2_PVJAP01">Tabelle1!#REF!</definedName>
    <definedName name="prog_3_PAJAP01">Tabelle1!#REF!</definedName>
    <definedName name="prog_3_PVJAP01">Tabelle1!#REF!</definedName>
    <definedName name="prog_4_PAJAP01">Tabelle1!#REF!</definedName>
    <definedName name="prog_4_PVJAP01">Tabelle1!#REF!</definedName>
    <definedName name="prog_5_PAJAP01">Tabelle1!#REF!</definedName>
    <definedName name="prog_5_PVJAP01">Tabelle1!#REF!</definedName>
    <definedName name="prog_6_PAJAP01">Tabelle1!#REF!</definedName>
    <definedName name="prog_6_PVJAP01">Tabelle1!#REF!</definedName>
    <definedName name="prog_7_PAJAP01">Tabelle1!#REF!</definedName>
    <definedName name="prog_7_PVJAP01">Tabelle1!#REF!</definedName>
    <definedName name="prog_8_PAJAP01">Tabelle1!#REF!</definedName>
    <definedName name="prog_8_PVJAP01">Tabelle1!#REF!</definedName>
    <definedName name="sn_duedate">Tabelle1!#REF!</definedName>
    <definedName name="sn_year">Tabelle1!#REF!</definedName>
    <definedName name="value_1_PAJAP01">Tabelle1!#REF!</definedName>
    <definedName name="value_1_PAJAP01_en">Tabelle1!$G:$G</definedName>
    <definedName name="value_1_PVJAP01">Tabelle1!#REF!</definedName>
    <definedName name="value_1_PVJAP01_en">Tabelle1!$G:$G</definedName>
    <definedName name="value_2_PAJAP01">Tabelle1!#REF!</definedName>
    <definedName name="value_2_PAJAP01_en">Tabelle1!$J:$J</definedName>
    <definedName name="value_2_PVJAP01">Tabelle1!#REF!</definedName>
    <definedName name="value_2_PVJAP01_en">Tabelle1!$J:$J</definedName>
    <definedName name="value_3_PAJAP01">Tabelle1!#REF!</definedName>
    <definedName name="value_3_PAJAP01_en">Tabelle1!$P:$P</definedName>
    <definedName name="value_3_PVJAP01">Tabelle1!#REF!</definedName>
    <definedName name="value_3_PVJAP01_en">Tabelle1!$P:$P</definedName>
    <definedName name="value_4_PAJAP01">Tabelle1!#REF!</definedName>
    <definedName name="value_4_PAJAP01_en">Tabelle1!$S:$S</definedName>
    <definedName name="value_4_PVJAP01">Tabelle1!#REF!</definedName>
    <definedName name="value_4_PVJAP01_en">Tabelle1!$S:$S</definedName>
    <definedName name="value_5_PAJAP01">Tabelle1!#REF!</definedName>
    <definedName name="value_5_PAJAP01_en">Tabelle1!$V:$V</definedName>
    <definedName name="value_5_PVJAP01">Tabelle1!#REF!</definedName>
    <definedName name="value_5_PVJAP01_en">Tabelle1!$V:$V</definedName>
    <definedName name="value_6_PAJAP01">Tabelle1!#REF!</definedName>
    <definedName name="value_6_PAJAP01_en">Tabelle1!$Y:$Y</definedName>
    <definedName name="value_6_PVJAP01">Tabelle1!#REF!</definedName>
    <definedName name="value_6_PVJAP01_en">Tabelle1!$Y:$Y</definedName>
    <definedName name="value_7_PAJAP01">Tabelle1!#REF!</definedName>
    <definedName name="value_7_PAJAP01_en">Tabelle1!$AB:$AB</definedName>
    <definedName name="value_7_PVJAP01">Tabelle1!#REF!</definedName>
    <definedName name="value_7_PVJAP01_en">Tabelle1!$AB:$AB</definedName>
    <definedName name="value_8_PAJAP01">Tabelle1!#REF!</definedName>
    <definedName name="value_8_PAJAP01_en">Tabelle1!$M:$M</definedName>
    <definedName name="value_8_PVJAP01">Tabelle1!#REF!</definedName>
    <definedName name="value_8_PVJAP01_en">Tabelle1!$M:$M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1" i="1" l="1"/>
  <c r="AB40" i="1"/>
  <c r="AB39" i="1"/>
  <c r="Y38" i="1"/>
  <c r="V38" i="1"/>
  <c r="AB37" i="1"/>
  <c r="AB36" i="1"/>
  <c r="AB10" i="1"/>
  <c r="AB9" i="1"/>
  <c r="AB8" i="1"/>
  <c r="AB7" i="1"/>
  <c r="AB6" i="1"/>
  <c r="AB5" i="1"/>
  <c r="AB38" i="1" l="1"/>
</calcChain>
</file>

<file path=xl/sharedStrings.xml><?xml version="1.0" encoding="utf-8"?>
<sst xmlns="http://schemas.openxmlformats.org/spreadsheetml/2006/main" count="54" uniqueCount="31">
  <si>
    <t>Retained earnings and other reserves</t>
  </si>
  <si>
    <t>€'000</t>
  </si>
  <si>
    <t>Note</t>
  </si>
  <si>
    <t>Subscribed capital</t>
  </si>
  <si>
    <t>Capital reserve</t>
  </si>
  <si>
    <t>Legal reserve</t>
  </si>
  <si>
    <t>First-time adoption of IFRS</t>
  </si>
  <si>
    <t>Reserve for changes in accounting methods</t>
  </si>
  <si>
    <t>Reserve for gains/losses on remeasurements of the net defined benefit liability (asset)</t>
  </si>
  <si>
    <t>Consolidated retained profit</t>
  </si>
  <si>
    <t>Equity</t>
  </si>
  <si>
    <t>At start of reporting period</t>
  </si>
  <si>
    <t>Net income</t>
  </si>
  <si>
    <t>Remeasurements of the net defined benefit liability (asset)</t>
  </si>
  <si>
    <t>Total comprehensive income</t>
  </si>
  <si>
    <t>Payments to shareholders (dividends)</t>
  </si>
  <si>
    <t>Issue and sale of treasury shares</t>
  </si>
  <si>
    <t>Other</t>
  </si>
  <si>
    <t>At end of reporting period</t>
  </si>
  <si>
    <t>Reserves for debt instruments measured at 
fair value through other comprehensive income</t>
  </si>
  <si>
    <t>Effects from reclassification in accordance with IFRS 9</t>
  </si>
  <si>
    <t>Measurement effects in accordance with IFRS 9</t>
  </si>
  <si>
    <r>
      <t>At start of reporting period (adjusted)</t>
    </r>
    <r>
      <rPr>
        <vertAlign val="superscript"/>
        <sz val="7"/>
        <color theme="1"/>
        <rFont val="Frutiger LT Std 45 Light"/>
        <family val="2"/>
      </rPr>
      <t>2</t>
    </r>
  </si>
  <si>
    <t>Changes recognised directly in equity durung the period</t>
  </si>
  <si>
    <t>Changes recognised in income during the period</t>
  </si>
  <si>
    <t>Dividend</t>
  </si>
  <si>
    <t>Acquisition of tresaury shares</t>
  </si>
  <si>
    <t>Total</t>
  </si>
  <si>
    <t>At start of prior-year period</t>
  </si>
  <si>
    <t>Share buyback</t>
  </si>
  <si>
    <t>At end of prior-year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</si>
</sst>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#,##0_);[Red]\(&quot;€&quot;#,##0\)"/>
    <numFmt numFmtId="165" formatCode="0.0%"/>
    <numFmt numFmtId="166" formatCode="#,##0.00;\(#,##0.00\)"/>
    <numFmt numFmtId="167" formatCode="#,##0.0;\(#,##0.0\)"/>
    <numFmt numFmtId="168" formatCode="_(&quot;$&quot;\ #,##0.0_);_(&quot;$&quot;\ \(#,##0.0\);_(* &quot;-&quot;??_);_(@_)"/>
    <numFmt numFmtId="169" formatCode="_(&quot;$&quot;\ #,##0.00_);_(&quot;$&quot;\ \(#,##0.00\);_(* &quot;-&quot;??_);_(@_)"/>
    <numFmt numFmtId="170" formatCode="&quot;PIK&quot;_%_);;&quot;Cash&quot;_%_)"/>
  </numFmts>
  <fonts count="14">
    <font>
      <sz val="11"/>
      <color theme="1"/>
      <name val="Calibri"/>
      <family val="2"/>
      <scheme val="minor"/>
    </font>
    <font>
      <sz val="7"/>
      <color theme="1"/>
      <name val="Frutiger LT Std 45 Light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Times"/>
      <family val="1"/>
    </font>
    <font>
      <sz val="8"/>
      <name val="Univers"/>
      <family val="2"/>
    </font>
    <font>
      <sz val="8"/>
      <name val="Univers 47 CondensedLight"/>
      <family val="2"/>
    </font>
    <font>
      <sz val="7"/>
      <color theme="1"/>
      <name val="Frutiger LT Std 45 Light"/>
      <family val="2"/>
    </font>
    <font>
      <sz val="7"/>
      <color rgb="FFFF0000"/>
      <name val="Frutiger LT Std 45 Light"/>
      <family val="2"/>
    </font>
    <font>
      <sz val="7"/>
      <color theme="1"/>
      <name val="Frutiger LT 65 Bold"/>
      <family val="2"/>
    </font>
    <font>
      <sz val="7"/>
      <name val="Frutiger LT Std 45 Light"/>
      <family val="2"/>
    </font>
    <font>
      <b/>
      <sz val="7"/>
      <color theme="1"/>
      <name val="Frutiger LT Std 45 Light"/>
      <family val="2"/>
    </font>
    <font>
      <b/>
      <sz val="7"/>
      <name val="Frutiger LT Std 45 Light"/>
      <family val="2"/>
    </font>
    <font>
      <vertAlign val="superscript"/>
      <sz val="7"/>
      <color theme="1"/>
      <name val="Frutiger LT Std 45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indexed="64"/>
      </top>
      <bottom style="medium">
        <color theme="6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6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6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0">
    <xf numFmtId="0" fontId="0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5" fillId="0" borderId="3" applyFill="0" applyBorder="0" applyAlignment="0" applyProtection="0">
      <alignment horizontal="right"/>
    </xf>
    <xf numFmtId="169" fontId="6" fillId="0" borderId="3" applyFont="0" applyFill="0" applyBorder="0" applyAlignment="0" applyProtection="0">
      <alignment horizontal="right"/>
    </xf>
    <xf numFmtId="170" fontId="2" fillId="0" borderId="0" applyFont="0" applyFill="0" applyBorder="0" applyAlignment="0" applyProtection="0"/>
    <xf numFmtId="165" fontId="3" fillId="0" borderId="0"/>
    <xf numFmtId="164" fontId="3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indent="1"/>
    </xf>
    <xf numFmtId="0" fontId="9" fillId="0" borderId="0" xfId="0" applyFont="1"/>
    <xf numFmtId="3" fontId="9" fillId="0" borderId="0" xfId="0" applyNumberFormat="1" applyFont="1"/>
    <xf numFmtId="0" fontId="1" fillId="0" borderId="2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 indent="1"/>
    </xf>
    <xf numFmtId="0" fontId="1" fillId="0" borderId="2" xfId="0" applyFont="1" applyBorder="1" applyAlignment="1">
      <alignment horizontal="left" wrapText="1" indent="1"/>
    </xf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1" xfId="0" applyNumberFormat="1" applyFont="1" applyBorder="1"/>
    <xf numFmtId="3" fontId="9" fillId="0" borderId="2" xfId="0" applyNumberFormat="1" applyFont="1" applyBorder="1" applyAlignment="1">
      <alignment horizontal="right"/>
    </xf>
    <xf numFmtId="3" fontId="9" fillId="0" borderId="2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3" fontId="8" fillId="0" borderId="2" xfId="0" applyNumberFormat="1" applyFont="1" applyBorder="1"/>
    <xf numFmtId="3" fontId="1" fillId="0" borderId="10" xfId="0" applyNumberFormat="1" applyFont="1" applyBorder="1" applyAlignment="1">
      <alignment horizontal="right"/>
    </xf>
    <xf numFmtId="3" fontId="1" fillId="0" borderId="10" xfId="0" applyNumberFormat="1" applyFont="1" applyBorder="1"/>
    <xf numFmtId="3" fontId="1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1" fillId="0" borderId="4" xfId="0" applyNumberFormat="1" applyFont="1" applyBorder="1"/>
    <xf numFmtId="3" fontId="1" fillId="0" borderId="12" xfId="0" applyNumberFormat="1" applyFont="1" applyBorder="1" applyAlignment="1">
      <alignment horizontal="right"/>
    </xf>
    <xf numFmtId="3" fontId="1" fillId="0" borderId="6" xfId="0" applyNumberFormat="1" applyFont="1" applyBorder="1"/>
    <xf numFmtId="3" fontId="9" fillId="0" borderId="7" xfId="0" applyNumberFormat="1" applyFont="1" applyBorder="1" applyAlignment="1">
      <alignment horizontal="right"/>
    </xf>
    <xf numFmtId="3" fontId="9" fillId="0" borderId="7" xfId="0" applyNumberFormat="1" applyFont="1" applyBorder="1"/>
    <xf numFmtId="3" fontId="9" fillId="0" borderId="13" xfId="0" applyNumberFormat="1" applyFont="1" applyBorder="1" applyAlignment="1">
      <alignment horizontal="right"/>
    </xf>
    <xf numFmtId="3" fontId="9" fillId="0" borderId="13" xfId="0" applyNumberFormat="1" applyFont="1" applyBorder="1"/>
    <xf numFmtId="3" fontId="8" fillId="0" borderId="10" xfId="0" applyNumberFormat="1" applyFont="1" applyBorder="1"/>
    <xf numFmtId="3" fontId="10" fillId="0" borderId="2" xfId="0" applyNumberFormat="1" applyFont="1" applyBorder="1"/>
    <xf numFmtId="0" fontId="9" fillId="2" borderId="2" xfId="0" applyFont="1" applyFill="1" applyBorder="1" applyAlignment="1">
      <alignment horizontal="left" wrapText="1" indent="1"/>
    </xf>
    <xf numFmtId="3" fontId="1" fillId="0" borderId="2" xfId="0" applyNumberFormat="1" applyFont="1" applyBorder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3" fontId="9" fillId="0" borderId="8" xfId="0" applyNumberFormat="1" applyFont="1" applyBorder="1" applyAlignment="1">
      <alignment horizontal="right" indent="1"/>
    </xf>
    <xf numFmtId="3" fontId="1" fillId="0" borderId="11" xfId="0" applyNumberFormat="1" applyFont="1" applyBorder="1" applyAlignment="1">
      <alignment horizontal="right" indent="1"/>
    </xf>
    <xf numFmtId="3" fontId="9" fillId="0" borderId="2" xfId="0" applyNumberFormat="1" applyFont="1" applyBorder="1" applyAlignment="1">
      <alignment horizontal="right" indent="1"/>
    </xf>
    <xf numFmtId="3" fontId="9" fillId="0" borderId="13" xfId="0" applyNumberFormat="1" applyFont="1" applyBorder="1" applyAlignment="1">
      <alignment horizontal="right" indent="1"/>
    </xf>
    <xf numFmtId="3" fontId="1" fillId="0" borderId="10" xfId="0" applyNumberFormat="1" applyFont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3" fontId="9" fillId="0" borderId="7" xfId="0" applyNumberFormat="1" applyFont="1" applyBorder="1" applyAlignment="1">
      <alignment horizontal="right" indent="1"/>
    </xf>
    <xf numFmtId="3" fontId="1" fillId="0" borderId="0" xfId="0" applyNumberFormat="1" applyFont="1" applyAlignment="1">
      <alignment horizontal="right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/>
    </xf>
    <xf numFmtId="0" fontId="9" fillId="0" borderId="10" xfId="0" applyFont="1" applyBorder="1" applyAlignment="1">
      <alignment horizontal="right" wrapText="1" indent="1"/>
    </xf>
    <xf numFmtId="3" fontId="11" fillId="0" borderId="0" xfId="0" applyNumberFormat="1" applyFont="1"/>
    <xf numFmtId="3" fontId="11" fillId="0" borderId="15" xfId="0" applyNumberFormat="1" applyFont="1" applyBorder="1"/>
    <xf numFmtId="3" fontId="11" fillId="0" borderId="15" xfId="0" applyNumberFormat="1" applyFont="1" applyBorder="1" applyAlignment="1">
      <alignment horizontal="right"/>
    </xf>
    <xf numFmtId="0" fontId="11" fillId="0" borderId="15" xfId="0" applyFont="1" applyBorder="1" applyAlignment="1">
      <alignment horizontal="left" wrapText="1" indent="1"/>
    </xf>
    <xf numFmtId="3" fontId="8" fillId="0" borderId="14" xfId="0" applyNumberFormat="1" applyFont="1" applyBorder="1"/>
    <xf numFmtId="3" fontId="12" fillId="0" borderId="15" xfId="0" applyNumberFormat="1" applyFont="1" applyBorder="1"/>
    <xf numFmtId="3" fontId="10" fillId="0" borderId="10" xfId="0" applyNumberFormat="1" applyFont="1" applyBorder="1"/>
    <xf numFmtId="3" fontId="10" fillId="0" borderId="2" xfId="0" applyNumberFormat="1" applyFont="1" applyBorder="1" applyAlignment="1">
      <alignment horizontal="right"/>
    </xf>
    <xf numFmtId="3" fontId="10" fillId="0" borderId="14" xfId="0" applyNumberFormat="1" applyFont="1" applyBorder="1" applyAlignment="1">
      <alignment horizontal="right"/>
    </xf>
    <xf numFmtId="3" fontId="12" fillId="0" borderId="15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left" wrapText="1" indent="1"/>
    </xf>
  </cellXfs>
  <cellStyles count="10">
    <cellStyle name="Comma1" xfId="1" xr:uid="{00000000-0005-0000-0000-000000000000}"/>
    <cellStyle name="Comma2" xfId="2" xr:uid="{00000000-0005-0000-0000-000001000000}"/>
    <cellStyle name="Currency1" xfId="3" xr:uid="{00000000-0005-0000-0000-000002000000}"/>
    <cellStyle name="Currency2" xfId="4" xr:uid="{00000000-0005-0000-0000-000003000000}"/>
    <cellStyle name="Date Aligned_2004-11-23 Valuation Sum MM incl IRR V012 " xfId="5" xr:uid="{00000000-0005-0000-0000-000004000000}"/>
    <cellStyle name="Percent1" xfId="6" xr:uid="{00000000-0005-0000-0000-000005000000}"/>
    <cellStyle name="Percent2" xfId="7" xr:uid="{00000000-0005-0000-0000-000006000000}"/>
    <cellStyle name="Standard" xfId="0" builtinId="0"/>
    <cellStyle name="Standard 10" xfId="8" xr:uid="{00000000-0005-0000-0000-000008000000}"/>
    <cellStyle name="Standard 25 2" xfId="9" xr:uid="{00000000-0005-0000-0000-000009000000}"/>
  </cellStyles>
  <dxfs count="0"/>
  <tableStyles count="0" defaultTableStyle="TableStyleMedium2" defaultPivotStyle="PivotStyleLight16"/>
  <colors>
    <mruColors>
      <color rgb="FF96A7D4"/>
      <color rgb="FFECECED"/>
      <color rgb="FFDCDDDE"/>
      <color rgb="FF808080"/>
      <color rgb="FF916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DBAG-Bearbeitet">
      <a:dk1>
        <a:sysClr val="windowText" lastClr="000000"/>
      </a:dk1>
      <a:lt1>
        <a:sysClr val="window" lastClr="FFFFFF"/>
      </a:lt1>
      <a:dk2>
        <a:srgbClr val="004C98"/>
      </a:dk2>
      <a:lt2>
        <a:srgbClr val="A1968A"/>
      </a:lt2>
      <a:accent1>
        <a:srgbClr val="004C98"/>
      </a:accent1>
      <a:accent2>
        <a:srgbClr val="949599"/>
      </a:accent2>
      <a:accent3>
        <a:srgbClr val="A76F37"/>
      </a:accent3>
      <a:accent4>
        <a:srgbClr val="ACC0E2"/>
      </a:accent4>
      <a:accent5>
        <a:srgbClr val="000000"/>
      </a:accent5>
      <a:accent6>
        <a:srgbClr val="DCAA27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2"/>
  <sheetViews>
    <sheetView showGridLines="0" tabSelected="1" view="pageBreakPreview" topLeftCell="C1" zoomScale="136" zoomScaleNormal="130" zoomScaleSheetLayoutView="136" workbookViewId="0">
      <selection activeCell="AD42" sqref="AD42"/>
    </sheetView>
  </sheetViews>
  <sheetFormatPr baseColWidth="10" defaultColWidth="10.88671875" defaultRowHeight="9.6" outlineLevelRow="2" outlineLevelCol="1"/>
  <cols>
    <col min="1" max="2" width="10.88671875" style="1" hidden="1" customWidth="1" outlineLevel="1"/>
    <col min="3" max="3" width="43.109375" style="1" customWidth="1" collapsed="1"/>
    <col min="4" max="4" width="1" style="1" customWidth="1"/>
    <col min="5" max="5" width="10.88671875" style="1" customWidth="1"/>
    <col min="6" max="6" width="1" style="1" customWidth="1"/>
    <col min="7" max="7" width="10.88671875" style="2" customWidth="1"/>
    <col min="8" max="8" width="1" style="3" customWidth="1"/>
    <col min="9" max="9" width="1" style="1" customWidth="1"/>
    <col min="10" max="10" width="10.88671875" style="2" customWidth="1"/>
    <col min="11" max="11" width="1" style="3" customWidth="1"/>
    <col min="12" max="12" width="1" style="1" customWidth="1"/>
    <col min="13" max="13" width="10.88671875" style="2" customWidth="1"/>
    <col min="14" max="14" width="1" style="3" customWidth="1"/>
    <col min="15" max="15" width="1" style="1" customWidth="1"/>
    <col min="16" max="16" width="10.88671875" style="2" customWidth="1"/>
    <col min="17" max="17" width="1" style="3" customWidth="1"/>
    <col min="18" max="18" width="1" style="1" customWidth="1"/>
    <col min="19" max="19" width="10.88671875" style="2" customWidth="1"/>
    <col min="20" max="20" width="1" style="3" customWidth="1"/>
    <col min="21" max="21" width="1" style="1" customWidth="1"/>
    <col min="22" max="22" width="19.109375" style="2" bestFit="1" customWidth="1"/>
    <col min="23" max="23" width="1" style="3" customWidth="1"/>
    <col min="24" max="24" width="1" style="1" customWidth="1"/>
    <col min="25" max="25" width="10.88671875" style="2" customWidth="1"/>
    <col min="26" max="26" width="1" style="3" customWidth="1"/>
    <col min="27" max="27" width="1" style="1" customWidth="1"/>
    <col min="28" max="98" width="10.88671875" style="1" customWidth="1"/>
    <col min="99" max="16384" width="10.88671875" style="1"/>
  </cols>
  <sheetData>
    <row r="1" spans="3:28" ht="2.25" customHeight="1"/>
    <row r="2" spans="3:28" ht="18.75" customHeight="1">
      <c r="G2" s="1"/>
      <c r="H2" s="2"/>
      <c r="I2" s="3"/>
      <c r="J2" s="1"/>
      <c r="K2" s="67" t="s">
        <v>0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2"/>
      <c r="X2" s="3"/>
      <c r="Y2" s="1"/>
      <c r="Z2" s="1"/>
    </row>
    <row r="3" spans="3:28" ht="53.85" customHeight="1">
      <c r="C3" s="51" t="s">
        <v>1</v>
      </c>
      <c r="D3" s="2"/>
      <c r="E3" s="52" t="s">
        <v>2</v>
      </c>
      <c r="G3" s="53" t="s">
        <v>3</v>
      </c>
      <c r="H3" s="54"/>
      <c r="I3" s="2"/>
      <c r="J3" s="53" t="s">
        <v>4</v>
      </c>
      <c r="K3" s="54"/>
      <c r="L3" s="2"/>
      <c r="M3" s="53" t="s">
        <v>5</v>
      </c>
      <c r="N3" s="54"/>
      <c r="O3" s="2"/>
      <c r="P3" s="53" t="s">
        <v>6</v>
      </c>
      <c r="Q3" s="54"/>
      <c r="R3" s="2"/>
      <c r="S3" s="53" t="s">
        <v>7</v>
      </c>
      <c r="T3" s="54"/>
      <c r="U3" s="2"/>
      <c r="V3" s="53" t="s">
        <v>8</v>
      </c>
      <c r="W3" s="54"/>
      <c r="X3" s="2"/>
      <c r="Y3" s="53" t="s">
        <v>9</v>
      </c>
      <c r="Z3" s="54"/>
      <c r="AA3" s="2"/>
      <c r="AB3" s="53" t="s">
        <v>10</v>
      </c>
    </row>
    <row r="4" spans="3:28">
      <c r="C4" s="37" t="s">
        <v>11</v>
      </c>
      <c r="D4" s="11"/>
      <c r="E4" s="62">
        <v>23</v>
      </c>
      <c r="G4" s="12">
        <v>66725</v>
      </c>
      <c r="H4" s="38"/>
      <c r="I4" s="11"/>
      <c r="J4" s="12">
        <v>260019</v>
      </c>
      <c r="K4" s="38"/>
      <c r="L4" s="11"/>
      <c r="M4" s="12">
        <v>403</v>
      </c>
      <c r="N4" s="38"/>
      <c r="O4" s="11"/>
      <c r="P4" s="12">
        <v>16129</v>
      </c>
      <c r="Q4" s="38"/>
      <c r="R4" s="11"/>
      <c r="S4" s="12">
        <v>-109</v>
      </c>
      <c r="T4" s="38"/>
      <c r="U4" s="11"/>
      <c r="V4" s="12">
        <v>-17678</v>
      </c>
      <c r="W4" s="38"/>
      <c r="X4" s="11"/>
      <c r="Y4" s="12">
        <v>343891</v>
      </c>
      <c r="Z4" s="38"/>
      <c r="AA4" s="11"/>
      <c r="AB4" s="13">
        <v>669379</v>
      </c>
    </row>
    <row r="5" spans="3:28">
      <c r="C5" s="10" t="s">
        <v>12</v>
      </c>
      <c r="D5" s="11"/>
      <c r="E5" s="63"/>
      <c r="G5" s="14">
        <v>0</v>
      </c>
      <c r="H5" s="39"/>
      <c r="I5" s="11"/>
      <c r="J5" s="14">
        <v>0</v>
      </c>
      <c r="K5" s="39"/>
      <c r="L5" s="11"/>
      <c r="M5" s="14">
        <v>0</v>
      </c>
      <c r="N5" s="39"/>
      <c r="O5" s="11"/>
      <c r="P5" s="14">
        <v>0</v>
      </c>
      <c r="Q5" s="39"/>
      <c r="R5" s="11"/>
      <c r="S5" s="14">
        <v>0</v>
      </c>
      <c r="T5" s="39"/>
      <c r="U5" s="11"/>
      <c r="V5" s="14">
        <v>0</v>
      </c>
      <c r="W5" s="39"/>
      <c r="X5" s="11"/>
      <c r="Y5" s="14">
        <v>47514</v>
      </c>
      <c r="Z5" s="39"/>
      <c r="AA5" s="11"/>
      <c r="AB5" s="13">
        <f t="shared" ref="AB5:AB10" si="0">G5+J5+P5+S5+V5+Y5</f>
        <v>47514</v>
      </c>
    </row>
    <row r="6" spans="3:28" s="4" customFormat="1">
      <c r="C6" s="10" t="s">
        <v>13</v>
      </c>
      <c r="D6" s="5"/>
      <c r="E6" s="62">
        <v>28</v>
      </c>
      <c r="G6" s="15">
        <v>0</v>
      </c>
      <c r="H6" s="40"/>
      <c r="I6" s="5"/>
      <c r="J6" s="15">
        <v>0</v>
      </c>
      <c r="K6" s="40"/>
      <c r="L6" s="5"/>
      <c r="M6" s="15">
        <v>0</v>
      </c>
      <c r="N6" s="40"/>
      <c r="O6" s="5"/>
      <c r="P6" s="15">
        <v>0</v>
      </c>
      <c r="Q6" s="40"/>
      <c r="R6" s="5"/>
      <c r="S6" s="15">
        <v>0</v>
      </c>
      <c r="T6" s="40"/>
      <c r="U6" s="5"/>
      <c r="V6" s="15">
        <v>-518</v>
      </c>
      <c r="W6" s="40"/>
      <c r="X6" s="5"/>
      <c r="Y6" s="15">
        <v>0</v>
      </c>
      <c r="Z6" s="40"/>
      <c r="AA6" s="5"/>
      <c r="AB6" s="13">
        <f t="shared" si="0"/>
        <v>-518</v>
      </c>
    </row>
    <row r="7" spans="3:28">
      <c r="C7" s="58" t="s">
        <v>14</v>
      </c>
      <c r="D7" s="11"/>
      <c r="E7" s="64"/>
      <c r="G7" s="16"/>
      <c r="H7" s="41"/>
      <c r="I7" s="11"/>
      <c r="J7" s="16"/>
      <c r="K7" s="41"/>
      <c r="L7" s="11"/>
      <c r="M7" s="16"/>
      <c r="N7" s="41"/>
      <c r="O7" s="11"/>
      <c r="P7" s="16"/>
      <c r="Q7" s="41"/>
      <c r="R7" s="11"/>
      <c r="S7" s="16"/>
      <c r="T7" s="41"/>
      <c r="U7" s="11"/>
      <c r="V7" s="16">
        <v>-518</v>
      </c>
      <c r="W7" s="41"/>
      <c r="X7" s="11"/>
      <c r="Y7" s="16">
        <v>47514</v>
      </c>
      <c r="Z7" s="41"/>
      <c r="AA7" s="11"/>
      <c r="AB7" s="13">
        <f t="shared" si="0"/>
        <v>46996</v>
      </c>
    </row>
    <row r="8" spans="3:28" s="4" customFormat="1">
      <c r="C8" s="10" t="s">
        <v>15</v>
      </c>
      <c r="D8" s="5"/>
      <c r="E8" s="65">
        <v>23</v>
      </c>
      <c r="G8" s="18"/>
      <c r="H8" s="42"/>
      <c r="I8" s="5"/>
      <c r="J8" s="18"/>
      <c r="K8" s="42"/>
      <c r="L8" s="5"/>
      <c r="M8" s="18"/>
      <c r="N8" s="42"/>
      <c r="O8" s="5"/>
      <c r="P8" s="18"/>
      <c r="Q8" s="42"/>
      <c r="R8" s="5"/>
      <c r="S8" s="18"/>
      <c r="T8" s="42"/>
      <c r="U8" s="5"/>
      <c r="V8" s="18"/>
      <c r="W8" s="42"/>
      <c r="X8" s="5"/>
      <c r="Y8" s="18">
        <v>-18803</v>
      </c>
      <c r="Z8" s="42"/>
      <c r="AA8" s="5"/>
      <c r="AB8" s="13">
        <f t="shared" si="0"/>
        <v>-18803</v>
      </c>
    </row>
    <row r="9" spans="3:28">
      <c r="C9" s="68" t="s">
        <v>16</v>
      </c>
      <c r="D9" s="11"/>
      <c r="E9" s="62">
        <v>23</v>
      </c>
      <c r="G9" s="12">
        <v>-1748</v>
      </c>
      <c r="H9" s="38"/>
      <c r="I9" s="11"/>
      <c r="J9" s="12">
        <v>-6785</v>
      </c>
      <c r="K9" s="38"/>
      <c r="L9" s="11"/>
      <c r="M9" s="12">
        <v>0</v>
      </c>
      <c r="N9" s="38"/>
      <c r="O9" s="11"/>
      <c r="P9" s="12">
        <v>0</v>
      </c>
      <c r="Q9" s="38"/>
      <c r="R9" s="11"/>
      <c r="S9" s="12">
        <v>0</v>
      </c>
      <c r="T9" s="38"/>
      <c r="U9" s="11"/>
      <c r="V9" s="12">
        <v>0</v>
      </c>
      <c r="W9" s="38"/>
      <c r="X9" s="11"/>
      <c r="Y9" s="12">
        <v>-4291</v>
      </c>
      <c r="Z9" s="38"/>
      <c r="AA9" s="11"/>
      <c r="AB9" s="13">
        <f t="shared" si="0"/>
        <v>-12824</v>
      </c>
    </row>
    <row r="10" spans="3:28">
      <c r="C10" s="10" t="s">
        <v>17</v>
      </c>
      <c r="D10" s="11"/>
      <c r="E10" s="62"/>
      <c r="G10" s="16"/>
      <c r="H10" s="41"/>
      <c r="I10" s="11"/>
      <c r="J10" s="16">
        <v>3610</v>
      </c>
      <c r="K10" s="41"/>
      <c r="L10" s="11"/>
      <c r="M10" s="16"/>
      <c r="N10" s="41"/>
      <c r="O10" s="11"/>
      <c r="P10" s="16"/>
      <c r="Q10" s="41"/>
      <c r="R10" s="11"/>
      <c r="S10" s="16"/>
      <c r="T10" s="41"/>
      <c r="U10" s="11"/>
      <c r="V10" s="16"/>
      <c r="W10" s="41"/>
      <c r="X10" s="11"/>
      <c r="Y10" s="16"/>
      <c r="Z10" s="41"/>
      <c r="AA10" s="11"/>
      <c r="AB10" s="13">
        <f t="shared" si="0"/>
        <v>3610</v>
      </c>
    </row>
    <row r="11" spans="3:28" s="4" customFormat="1" ht="10.199999999999999" thickBot="1">
      <c r="C11" s="37" t="s">
        <v>18</v>
      </c>
      <c r="D11" s="5"/>
      <c r="E11" s="66">
        <v>23</v>
      </c>
      <c r="G11" s="33">
        <v>64978</v>
      </c>
      <c r="H11" s="43"/>
      <c r="I11" s="5"/>
      <c r="J11" s="33">
        <v>256843</v>
      </c>
      <c r="K11" s="43"/>
      <c r="L11" s="5"/>
      <c r="M11" s="33">
        <v>403</v>
      </c>
      <c r="N11" s="43"/>
      <c r="O11" s="5"/>
      <c r="P11" s="33">
        <v>16129</v>
      </c>
      <c r="Q11" s="43"/>
      <c r="R11" s="5"/>
      <c r="S11" s="33">
        <v>-109</v>
      </c>
      <c r="T11" s="43"/>
      <c r="U11" s="5"/>
      <c r="V11" s="33">
        <v>-18196</v>
      </c>
      <c r="W11" s="43"/>
      <c r="X11" s="5"/>
      <c r="Y11" s="33">
        <v>368314</v>
      </c>
      <c r="Z11" s="43"/>
      <c r="AA11" s="5"/>
      <c r="AB11" s="34">
        <v>688361</v>
      </c>
    </row>
    <row r="12" spans="3:28" s="4" customFormat="1" ht="19.2" hidden="1" outlineLevel="2">
      <c r="C12" s="9" t="s">
        <v>19</v>
      </c>
      <c r="D12" s="5"/>
      <c r="E12" s="36"/>
      <c r="G12" s="18"/>
      <c r="H12" s="42"/>
      <c r="I12" s="5"/>
      <c r="J12" s="18"/>
      <c r="K12" s="42"/>
      <c r="L12" s="5"/>
      <c r="M12" s="18"/>
      <c r="N12" s="42"/>
      <c r="O12" s="5"/>
      <c r="P12" s="18"/>
      <c r="Q12" s="42"/>
      <c r="R12" s="5"/>
      <c r="S12" s="18"/>
      <c r="T12" s="42"/>
      <c r="U12" s="5"/>
      <c r="V12" s="18"/>
      <c r="W12" s="42"/>
      <c r="X12" s="5"/>
      <c r="Y12" s="18"/>
      <c r="Z12" s="42"/>
      <c r="AA12" s="5"/>
      <c r="AB12" s="19"/>
    </row>
    <row r="13" spans="3:28" hidden="1" outlineLevel="2">
      <c r="C13" s="10" t="s">
        <v>11</v>
      </c>
      <c r="D13" s="11"/>
      <c r="E13" s="36"/>
      <c r="G13" s="12">
        <v>0</v>
      </c>
      <c r="H13" s="38"/>
      <c r="I13" s="11"/>
      <c r="J13" s="12">
        <v>0</v>
      </c>
      <c r="K13" s="38"/>
      <c r="L13" s="11"/>
      <c r="M13" s="12">
        <v>0</v>
      </c>
      <c r="N13" s="38"/>
      <c r="O13" s="11"/>
      <c r="P13" s="12">
        <v>0</v>
      </c>
      <c r="Q13" s="38"/>
      <c r="R13" s="11"/>
      <c r="S13" s="12">
        <v>0</v>
      </c>
      <c r="T13" s="38"/>
      <c r="U13" s="11"/>
      <c r="V13" s="12">
        <v>0</v>
      </c>
      <c r="W13" s="38"/>
      <c r="X13" s="11"/>
      <c r="Y13" s="12">
        <v>0</v>
      </c>
      <c r="Z13" s="38"/>
      <c r="AA13" s="11"/>
      <c r="AB13" s="13">
        <v>0</v>
      </c>
    </row>
    <row r="14" spans="3:28" hidden="1" outlineLevel="2">
      <c r="C14" s="10" t="s">
        <v>20</v>
      </c>
      <c r="D14" s="11"/>
      <c r="E14" s="36"/>
      <c r="G14" s="12">
        <v>0</v>
      </c>
      <c r="H14" s="38"/>
      <c r="I14" s="11"/>
      <c r="J14" s="12">
        <v>0</v>
      </c>
      <c r="K14" s="38"/>
      <c r="L14" s="11"/>
      <c r="M14" s="12">
        <v>0</v>
      </c>
      <c r="N14" s="38"/>
      <c r="O14" s="11"/>
      <c r="P14" s="12">
        <v>0</v>
      </c>
      <c r="Q14" s="38"/>
      <c r="R14" s="11"/>
      <c r="S14" s="12">
        <v>0</v>
      </c>
      <c r="T14" s="38"/>
      <c r="U14" s="11"/>
      <c r="V14" s="12">
        <v>0</v>
      </c>
      <c r="W14" s="38"/>
      <c r="X14" s="11"/>
      <c r="Y14" s="12">
        <v>0</v>
      </c>
      <c r="Z14" s="38"/>
      <c r="AA14" s="11"/>
      <c r="AB14" s="13">
        <v>0</v>
      </c>
    </row>
    <row r="15" spans="3:28" hidden="1" outlineLevel="2">
      <c r="C15" s="10" t="s">
        <v>21</v>
      </c>
      <c r="D15" s="11"/>
      <c r="E15" s="36"/>
      <c r="G15" s="23">
        <v>0</v>
      </c>
      <c r="H15" s="44"/>
      <c r="I15" s="11"/>
      <c r="J15" s="23">
        <v>0</v>
      </c>
      <c r="K15" s="44"/>
      <c r="L15" s="11"/>
      <c r="M15" s="23">
        <v>0</v>
      </c>
      <c r="N15" s="44"/>
      <c r="O15" s="11"/>
      <c r="P15" s="23">
        <v>0</v>
      </c>
      <c r="Q15" s="44"/>
      <c r="R15" s="11"/>
      <c r="S15" s="23">
        <v>0</v>
      </c>
      <c r="T15" s="44"/>
      <c r="U15" s="11"/>
      <c r="V15" s="23">
        <v>0</v>
      </c>
      <c r="W15" s="44"/>
      <c r="X15" s="11"/>
      <c r="Y15" s="23">
        <v>0</v>
      </c>
      <c r="Z15" s="44"/>
      <c r="AA15" s="11"/>
      <c r="AB15" s="24">
        <v>0</v>
      </c>
    </row>
    <row r="16" spans="3:28" ht="10.8" hidden="1" outlineLevel="2">
      <c r="C16" s="10" t="s">
        <v>22</v>
      </c>
      <c r="D16" s="11"/>
      <c r="E16" s="36"/>
      <c r="G16" s="26">
        <v>0</v>
      </c>
      <c r="H16" s="45"/>
      <c r="I16" s="11"/>
      <c r="J16" s="26">
        <v>0</v>
      </c>
      <c r="K16" s="45"/>
      <c r="L16" s="11"/>
      <c r="M16" s="26">
        <v>0</v>
      </c>
      <c r="N16" s="45"/>
      <c r="O16" s="11"/>
      <c r="P16" s="26">
        <v>0</v>
      </c>
      <c r="Q16" s="45"/>
      <c r="R16" s="11"/>
      <c r="S16" s="26">
        <v>0</v>
      </c>
      <c r="T16" s="45"/>
      <c r="U16" s="11"/>
      <c r="V16" s="26">
        <v>0</v>
      </c>
      <c r="W16" s="45"/>
      <c r="X16" s="11"/>
      <c r="Y16" s="26">
        <v>0</v>
      </c>
      <c r="Z16" s="45"/>
      <c r="AA16" s="11"/>
      <c r="AB16" s="25">
        <v>0</v>
      </c>
    </row>
    <row r="17" spans="3:28" hidden="1" outlineLevel="2">
      <c r="C17" s="10" t="s">
        <v>23</v>
      </c>
      <c r="D17" s="11"/>
      <c r="E17" s="36"/>
      <c r="G17" s="27">
        <v>0</v>
      </c>
      <c r="H17" s="46"/>
      <c r="I17" s="11"/>
      <c r="J17" s="27">
        <v>0</v>
      </c>
      <c r="K17" s="46"/>
      <c r="L17" s="11"/>
      <c r="M17" s="27">
        <v>0</v>
      </c>
      <c r="N17" s="46"/>
      <c r="O17" s="11"/>
      <c r="P17" s="27">
        <v>0</v>
      </c>
      <c r="Q17" s="46"/>
      <c r="R17" s="11"/>
      <c r="S17" s="27">
        <v>0</v>
      </c>
      <c r="T17" s="46"/>
      <c r="U17" s="11"/>
      <c r="V17" s="27">
        <v>0</v>
      </c>
      <c r="W17" s="46"/>
      <c r="X17" s="11"/>
      <c r="Y17" s="27">
        <v>0</v>
      </c>
      <c r="Z17" s="46"/>
      <c r="AA17" s="11"/>
      <c r="AB17" s="28">
        <v>0</v>
      </c>
    </row>
    <row r="18" spans="3:28" hidden="1" outlineLevel="2" collapsed="1">
      <c r="C18" s="10" t="s">
        <v>24</v>
      </c>
      <c r="D18" s="11"/>
      <c r="E18" s="36"/>
      <c r="G18" s="29">
        <v>0</v>
      </c>
      <c r="H18" s="47"/>
      <c r="I18" s="11"/>
      <c r="J18" s="29">
        <v>0</v>
      </c>
      <c r="K18" s="47"/>
      <c r="L18" s="11"/>
      <c r="M18" s="29">
        <v>0</v>
      </c>
      <c r="N18" s="47"/>
      <c r="O18" s="11"/>
      <c r="P18" s="29">
        <v>0</v>
      </c>
      <c r="Q18" s="47"/>
      <c r="R18" s="11"/>
      <c r="S18" s="29">
        <v>0</v>
      </c>
      <c r="T18" s="47"/>
      <c r="U18" s="11"/>
      <c r="V18" s="29">
        <v>0</v>
      </c>
      <c r="W18" s="47"/>
      <c r="X18" s="11"/>
      <c r="Y18" s="29">
        <v>0</v>
      </c>
      <c r="Z18" s="47"/>
      <c r="AA18" s="11"/>
      <c r="AB18" s="30">
        <v>0</v>
      </c>
    </row>
    <row r="19" spans="3:28" hidden="1" outlineLevel="2">
      <c r="C19" s="10" t="s">
        <v>18</v>
      </c>
      <c r="D19" s="11"/>
      <c r="E19" s="36"/>
      <c r="G19" s="20">
        <v>0</v>
      </c>
      <c r="H19" s="48"/>
      <c r="I19" s="11"/>
      <c r="J19" s="20">
        <v>0</v>
      </c>
      <c r="K19" s="48"/>
      <c r="L19" s="11"/>
      <c r="M19" s="20">
        <v>0</v>
      </c>
      <c r="N19" s="48"/>
      <c r="O19" s="11"/>
      <c r="P19" s="20">
        <v>0</v>
      </c>
      <c r="Q19" s="48"/>
      <c r="R19" s="11"/>
      <c r="S19" s="20">
        <v>0</v>
      </c>
      <c r="T19" s="48"/>
      <c r="U19" s="11"/>
      <c r="V19" s="20">
        <v>0</v>
      </c>
      <c r="W19" s="48"/>
      <c r="X19" s="11"/>
      <c r="Y19" s="20">
        <v>0</v>
      </c>
      <c r="Z19" s="48"/>
      <c r="AA19" s="11"/>
      <c r="AB19" s="21">
        <v>0</v>
      </c>
    </row>
    <row r="20" spans="3:28" hidden="1" outlineLevel="1" collapsed="1">
      <c r="C20" s="6"/>
      <c r="D20" s="11"/>
      <c r="E20" s="36"/>
      <c r="G20" s="16"/>
      <c r="H20" s="41"/>
      <c r="I20" s="11"/>
      <c r="J20" s="16"/>
      <c r="K20" s="41"/>
      <c r="L20" s="11"/>
      <c r="M20" s="16"/>
      <c r="N20" s="41"/>
      <c r="O20" s="11"/>
      <c r="P20" s="16"/>
      <c r="Q20" s="41"/>
      <c r="R20" s="11"/>
      <c r="S20" s="16"/>
      <c r="T20" s="41"/>
      <c r="U20" s="11"/>
      <c r="V20" s="16"/>
      <c r="W20" s="41"/>
      <c r="X20" s="11"/>
      <c r="Y20" s="16"/>
      <c r="Z20" s="41"/>
      <c r="AA20" s="11"/>
      <c r="AB20" s="17"/>
    </row>
    <row r="21" spans="3:28" s="4" customFormat="1" hidden="1" outlineLevel="1">
      <c r="C21" s="8" t="s">
        <v>18</v>
      </c>
      <c r="D21" s="5"/>
      <c r="E21" s="36"/>
      <c r="G21" s="31">
        <v>0</v>
      </c>
      <c r="H21" s="49"/>
      <c r="I21" s="5"/>
      <c r="J21" s="31">
        <v>0</v>
      </c>
      <c r="K21" s="49"/>
      <c r="L21" s="5"/>
      <c r="M21" s="31">
        <v>0</v>
      </c>
      <c r="N21" s="49"/>
      <c r="O21" s="5"/>
      <c r="P21" s="31">
        <v>0</v>
      </c>
      <c r="Q21" s="49"/>
      <c r="R21" s="5"/>
      <c r="S21" s="31">
        <v>0</v>
      </c>
      <c r="T21" s="49"/>
      <c r="U21" s="5"/>
      <c r="V21" s="31">
        <v>0</v>
      </c>
      <c r="W21" s="49"/>
      <c r="X21" s="5"/>
      <c r="Y21" s="31">
        <v>0</v>
      </c>
      <c r="Z21" s="49"/>
      <c r="AA21" s="5"/>
      <c r="AB21" s="32">
        <v>-1256</v>
      </c>
    </row>
    <row r="22" spans="3:28" hidden="1" outlineLevel="1">
      <c r="C22" s="6"/>
      <c r="D22" s="11"/>
      <c r="E22" s="36"/>
      <c r="G22" s="50"/>
      <c r="H22" s="46"/>
      <c r="I22" s="11"/>
      <c r="J22" s="50"/>
      <c r="K22" s="46"/>
      <c r="L22" s="11"/>
      <c r="M22" s="50"/>
      <c r="N22" s="46"/>
      <c r="O22" s="11"/>
      <c r="P22" s="50"/>
      <c r="Q22" s="46"/>
      <c r="R22" s="11"/>
      <c r="S22" s="50"/>
      <c r="T22" s="46"/>
      <c r="U22" s="11"/>
      <c r="V22" s="50"/>
      <c r="W22" s="46"/>
      <c r="X22" s="11"/>
      <c r="Y22" s="50"/>
      <c r="Z22" s="46"/>
      <c r="AA22" s="11"/>
      <c r="AB22" s="11"/>
    </row>
    <row r="23" spans="3:28" s="4" customFormat="1" hidden="1" outlineLevel="1">
      <c r="C23" s="8" t="s">
        <v>9</v>
      </c>
      <c r="D23" s="5"/>
      <c r="E23" s="36"/>
      <c r="G23" s="18"/>
      <c r="H23" s="42"/>
      <c r="I23" s="5"/>
      <c r="J23" s="18"/>
      <c r="K23" s="42"/>
      <c r="L23" s="5"/>
      <c r="M23" s="18"/>
      <c r="N23" s="42"/>
      <c r="O23" s="5"/>
      <c r="P23" s="18"/>
      <c r="Q23" s="42"/>
      <c r="R23" s="5"/>
      <c r="S23" s="18"/>
      <c r="T23" s="42"/>
      <c r="U23" s="5"/>
      <c r="V23" s="18"/>
      <c r="W23" s="42"/>
      <c r="X23" s="5"/>
      <c r="Y23" s="18"/>
      <c r="Z23" s="42"/>
      <c r="AA23" s="5"/>
      <c r="AB23" s="19"/>
    </row>
    <row r="24" spans="3:28" hidden="1" outlineLevel="1">
      <c r="C24" s="6" t="s">
        <v>11</v>
      </c>
      <c r="D24" s="11"/>
      <c r="E24" s="36"/>
      <c r="G24" s="50">
        <v>0</v>
      </c>
      <c r="H24" s="46"/>
      <c r="I24" s="11"/>
      <c r="J24" s="50">
        <v>0</v>
      </c>
      <c r="K24" s="46"/>
      <c r="L24" s="11"/>
      <c r="M24" s="50">
        <v>0</v>
      </c>
      <c r="N24" s="46"/>
      <c r="O24" s="11"/>
      <c r="P24" s="50">
        <v>0</v>
      </c>
      <c r="Q24" s="46"/>
      <c r="R24" s="11"/>
      <c r="S24" s="50">
        <v>0</v>
      </c>
      <c r="T24" s="46"/>
      <c r="U24" s="11"/>
      <c r="V24" s="50">
        <v>0</v>
      </c>
      <c r="W24" s="46"/>
      <c r="X24" s="11"/>
      <c r="Y24" s="50">
        <v>0</v>
      </c>
      <c r="Z24" s="46"/>
      <c r="AA24" s="11"/>
      <c r="AB24" s="11">
        <v>253156</v>
      </c>
    </row>
    <row r="25" spans="3:28" hidden="1" outlineLevel="1">
      <c r="C25" s="6" t="s">
        <v>25</v>
      </c>
      <c r="D25" s="11"/>
      <c r="E25" s="36">
        <v>22</v>
      </c>
      <c r="G25" s="12">
        <v>0</v>
      </c>
      <c r="H25" s="38"/>
      <c r="I25" s="11"/>
      <c r="J25" s="12">
        <v>0</v>
      </c>
      <c r="K25" s="38"/>
      <c r="L25" s="11"/>
      <c r="M25" s="12">
        <v>0</v>
      </c>
      <c r="N25" s="38"/>
      <c r="O25" s="11"/>
      <c r="P25" s="12">
        <v>0</v>
      </c>
      <c r="Q25" s="38"/>
      <c r="R25" s="11"/>
      <c r="S25" s="12">
        <v>0</v>
      </c>
      <c r="T25" s="38"/>
      <c r="U25" s="11"/>
      <c r="V25" s="12">
        <v>0</v>
      </c>
      <c r="W25" s="38"/>
      <c r="X25" s="11"/>
      <c r="Y25" s="12">
        <v>0</v>
      </c>
      <c r="Z25" s="38"/>
      <c r="AA25" s="11"/>
      <c r="AB25" s="13">
        <v>-15044</v>
      </c>
    </row>
    <row r="26" spans="3:28" hidden="1" outlineLevel="1">
      <c r="C26" s="6" t="s">
        <v>26</v>
      </c>
      <c r="D26" s="11"/>
      <c r="E26" s="36"/>
      <c r="G26" s="50"/>
      <c r="H26" s="46"/>
      <c r="I26" s="11"/>
      <c r="J26" s="50"/>
      <c r="K26" s="46"/>
      <c r="L26" s="11"/>
      <c r="M26" s="50"/>
      <c r="N26" s="46"/>
      <c r="O26" s="11"/>
      <c r="P26" s="50"/>
      <c r="Q26" s="46"/>
      <c r="R26" s="11"/>
      <c r="S26" s="50"/>
      <c r="T26" s="46"/>
      <c r="U26" s="11"/>
      <c r="V26" s="50"/>
      <c r="W26" s="46"/>
      <c r="X26" s="11"/>
      <c r="Y26" s="50"/>
      <c r="Z26" s="46"/>
      <c r="AA26" s="11"/>
      <c r="AB26" s="11"/>
    </row>
    <row r="27" spans="3:28" hidden="1" outlineLevel="1">
      <c r="C27" s="6" t="s">
        <v>12</v>
      </c>
      <c r="D27" s="11"/>
      <c r="E27" s="22"/>
      <c r="G27" s="23">
        <v>0</v>
      </c>
      <c r="H27" s="44"/>
      <c r="I27" s="11"/>
      <c r="J27" s="23">
        <v>0</v>
      </c>
      <c r="K27" s="44"/>
      <c r="L27" s="11"/>
      <c r="M27" s="23">
        <v>0</v>
      </c>
      <c r="N27" s="44"/>
      <c r="O27" s="11"/>
      <c r="P27" s="23">
        <v>0</v>
      </c>
      <c r="Q27" s="44"/>
      <c r="R27" s="11"/>
      <c r="S27" s="23">
        <v>0</v>
      </c>
      <c r="T27" s="44"/>
      <c r="U27" s="11"/>
      <c r="V27" s="23">
        <v>0</v>
      </c>
      <c r="W27" s="44"/>
      <c r="X27" s="11"/>
      <c r="Y27" s="23">
        <v>0</v>
      </c>
      <c r="Z27" s="44"/>
      <c r="AA27" s="11"/>
      <c r="AB27" s="24">
        <v>105780</v>
      </c>
    </row>
    <row r="28" spans="3:28" s="4" customFormat="1" hidden="1" outlineLevel="1">
      <c r="C28" s="8" t="s">
        <v>18</v>
      </c>
      <c r="D28" s="5"/>
      <c r="E28" s="22"/>
      <c r="G28" s="31">
        <v>0</v>
      </c>
      <c r="H28" s="49"/>
      <c r="I28" s="5"/>
      <c r="J28" s="31">
        <v>0</v>
      </c>
      <c r="K28" s="49"/>
      <c r="L28" s="5"/>
      <c r="M28" s="31">
        <v>0</v>
      </c>
      <c r="N28" s="49"/>
      <c r="O28" s="5"/>
      <c r="P28" s="31">
        <v>0</v>
      </c>
      <c r="Q28" s="49"/>
      <c r="R28" s="5"/>
      <c r="S28" s="31">
        <v>0</v>
      </c>
      <c r="T28" s="49"/>
      <c r="U28" s="5"/>
      <c r="V28" s="31">
        <v>0</v>
      </c>
      <c r="W28" s="49"/>
      <c r="X28" s="5"/>
      <c r="Y28" s="31">
        <v>0</v>
      </c>
      <c r="Z28" s="49"/>
      <c r="AA28" s="5"/>
      <c r="AB28" s="32">
        <v>343891</v>
      </c>
    </row>
    <row r="29" spans="3:28" hidden="1" outlineLevel="1">
      <c r="C29" s="6"/>
      <c r="D29" s="11"/>
      <c r="E29" s="22"/>
      <c r="G29" s="16"/>
      <c r="H29" s="41"/>
      <c r="I29" s="11"/>
      <c r="J29" s="16"/>
      <c r="K29" s="41"/>
      <c r="L29" s="11"/>
      <c r="M29" s="16"/>
      <c r="N29" s="41"/>
      <c r="O29" s="11"/>
      <c r="P29" s="16"/>
      <c r="Q29" s="41"/>
      <c r="R29" s="11"/>
      <c r="S29" s="16"/>
      <c r="T29" s="41"/>
      <c r="U29" s="11"/>
      <c r="V29" s="16"/>
      <c r="W29" s="41"/>
      <c r="X29" s="11"/>
      <c r="Y29" s="16"/>
      <c r="Z29" s="41"/>
      <c r="AA29" s="11"/>
      <c r="AB29" s="17"/>
    </row>
    <row r="30" spans="3:28" s="4" customFormat="1" hidden="1" outlineLevel="1">
      <c r="C30" s="7" t="s">
        <v>27</v>
      </c>
      <c r="D30" s="5"/>
      <c r="E30" s="35"/>
      <c r="G30" s="33">
        <v>0</v>
      </c>
      <c r="H30" s="43"/>
      <c r="I30" s="5"/>
      <c r="J30" s="33">
        <v>0</v>
      </c>
      <c r="K30" s="43"/>
      <c r="L30" s="5"/>
      <c r="M30" s="33">
        <v>0</v>
      </c>
      <c r="N30" s="43"/>
      <c r="O30" s="5"/>
      <c r="P30" s="33">
        <v>0</v>
      </c>
      <c r="Q30" s="43"/>
      <c r="R30" s="5"/>
      <c r="S30" s="33">
        <v>0</v>
      </c>
      <c r="T30" s="43"/>
      <c r="U30" s="5"/>
      <c r="V30" s="33">
        <v>0</v>
      </c>
      <c r="W30" s="43"/>
      <c r="X30" s="5"/>
      <c r="Y30" s="33">
        <v>0</v>
      </c>
      <c r="Z30" s="43"/>
      <c r="AA30" s="5"/>
      <c r="AB30" s="34">
        <v>669379</v>
      </c>
    </row>
    <row r="31" spans="3:28" collapsed="1"/>
    <row r="33" spans="3:28" ht="15" customHeight="1">
      <c r="G33" s="1"/>
      <c r="H33" s="2"/>
      <c r="I33" s="3"/>
      <c r="J33" s="1"/>
      <c r="K33" s="67" t="s">
        <v>0</v>
      </c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2"/>
      <c r="X33" s="3"/>
      <c r="Y33" s="1"/>
      <c r="Z33" s="1"/>
    </row>
    <row r="34" spans="3:28" ht="55.5" customHeight="1">
      <c r="C34" s="51" t="s">
        <v>1</v>
      </c>
      <c r="D34" s="2"/>
      <c r="E34" s="52" t="s">
        <v>2</v>
      </c>
      <c r="G34" s="53" t="s">
        <v>3</v>
      </c>
      <c r="H34" s="54"/>
      <c r="I34" s="2"/>
      <c r="J34" s="53" t="s">
        <v>4</v>
      </c>
      <c r="K34" s="54"/>
      <c r="L34" s="2"/>
      <c r="M34" s="53" t="s">
        <v>5</v>
      </c>
      <c r="N34" s="54"/>
      <c r="O34" s="2"/>
      <c r="P34" s="53" t="s">
        <v>6</v>
      </c>
      <c r="Q34" s="54"/>
      <c r="R34" s="2"/>
      <c r="S34" s="53" t="s">
        <v>7</v>
      </c>
      <c r="T34" s="54"/>
      <c r="U34" s="2"/>
      <c r="V34" s="53" t="s">
        <v>8</v>
      </c>
      <c r="W34" s="54"/>
      <c r="X34" s="2"/>
      <c r="Y34" s="53" t="s">
        <v>9</v>
      </c>
      <c r="Z34" s="54"/>
      <c r="AA34" s="2"/>
      <c r="AB34" s="53" t="s">
        <v>10</v>
      </c>
    </row>
    <row r="35" spans="3:28">
      <c r="C35" s="37" t="s">
        <v>28</v>
      </c>
      <c r="D35" s="11"/>
      <c r="E35" s="36">
        <v>23</v>
      </c>
      <c r="G35" s="12">
        <v>66733</v>
      </c>
      <c r="H35" s="38"/>
      <c r="I35" s="11"/>
      <c r="J35" s="12">
        <v>260069</v>
      </c>
      <c r="K35" s="38"/>
      <c r="L35" s="11"/>
      <c r="M35" s="12">
        <v>403</v>
      </c>
      <c r="N35" s="38"/>
      <c r="O35" s="11"/>
      <c r="P35" s="12">
        <v>16129</v>
      </c>
      <c r="Q35" s="38"/>
      <c r="R35" s="11"/>
      <c r="S35" s="12">
        <v>-109</v>
      </c>
      <c r="T35" s="38"/>
      <c r="U35" s="11"/>
      <c r="V35" s="12">
        <v>-16925</v>
      </c>
      <c r="W35" s="38"/>
      <c r="X35" s="11"/>
      <c r="Y35" s="12">
        <v>253156</v>
      </c>
      <c r="Z35" s="38"/>
      <c r="AA35" s="11"/>
      <c r="AB35" s="13">
        <v>579455</v>
      </c>
    </row>
    <row r="36" spans="3:28">
      <c r="C36" s="10" t="s">
        <v>12</v>
      </c>
      <c r="D36" s="11"/>
      <c r="E36" s="59"/>
      <c r="G36" s="14">
        <v>0</v>
      </c>
      <c r="H36" s="39"/>
      <c r="I36" s="11"/>
      <c r="J36" s="14">
        <v>0</v>
      </c>
      <c r="K36" s="39"/>
      <c r="L36" s="11"/>
      <c r="M36" s="14">
        <v>0</v>
      </c>
      <c r="N36" s="39"/>
      <c r="O36" s="11"/>
      <c r="P36" s="14">
        <v>0</v>
      </c>
      <c r="Q36" s="39"/>
      <c r="R36" s="11"/>
      <c r="S36" s="14">
        <v>0</v>
      </c>
      <c r="T36" s="39"/>
      <c r="U36" s="11"/>
      <c r="V36" s="14">
        <v>0</v>
      </c>
      <c r="W36" s="39"/>
      <c r="X36" s="11"/>
      <c r="Y36" s="14">
        <v>105780</v>
      </c>
      <c r="Z36" s="39"/>
      <c r="AA36" s="11"/>
      <c r="AB36" s="13">
        <f t="shared" ref="AB36:AB41" si="1">G36+J36+P36+S36+V36+Y36</f>
        <v>105780</v>
      </c>
    </row>
    <row r="37" spans="3:28">
      <c r="C37" s="10" t="s">
        <v>13</v>
      </c>
      <c r="D37" s="5"/>
      <c r="E37" s="36">
        <v>28</v>
      </c>
      <c r="F37" s="4"/>
      <c r="G37" s="15">
        <v>0</v>
      </c>
      <c r="H37" s="40"/>
      <c r="I37" s="5"/>
      <c r="J37" s="15">
        <v>0</v>
      </c>
      <c r="K37" s="40"/>
      <c r="L37" s="5"/>
      <c r="M37" s="15">
        <v>0</v>
      </c>
      <c r="N37" s="40"/>
      <c r="O37" s="5"/>
      <c r="P37" s="15">
        <v>0</v>
      </c>
      <c r="Q37" s="40"/>
      <c r="R37" s="5"/>
      <c r="S37" s="15">
        <v>0</v>
      </c>
      <c r="T37" s="40"/>
      <c r="U37" s="5"/>
      <c r="V37" s="15">
        <v>-753</v>
      </c>
      <c r="W37" s="40"/>
      <c r="X37" s="5"/>
      <c r="Y37" s="15">
        <v>0</v>
      </c>
      <c r="Z37" s="40"/>
      <c r="AA37" s="5"/>
      <c r="AB37" s="13">
        <f t="shared" si="1"/>
        <v>-753</v>
      </c>
    </row>
    <row r="38" spans="3:28">
      <c r="C38" s="58" t="s">
        <v>14</v>
      </c>
      <c r="D38" s="11"/>
      <c r="E38" s="60"/>
      <c r="G38" s="16"/>
      <c r="H38" s="41"/>
      <c r="I38" s="11"/>
      <c r="J38" s="16"/>
      <c r="K38" s="41"/>
      <c r="L38" s="11"/>
      <c r="M38" s="16"/>
      <c r="N38" s="41"/>
      <c r="O38" s="11"/>
      <c r="P38" s="16"/>
      <c r="Q38" s="41"/>
      <c r="R38" s="11"/>
      <c r="S38" s="16"/>
      <c r="T38" s="41"/>
      <c r="U38" s="11"/>
      <c r="V38" s="57">
        <f>V37</f>
        <v>-753</v>
      </c>
      <c r="W38" s="57"/>
      <c r="X38" s="55"/>
      <c r="Y38" s="57">
        <f>Y37+Y36</f>
        <v>105780</v>
      </c>
      <c r="Z38" s="41"/>
      <c r="AA38" s="11"/>
      <c r="AB38" s="56">
        <f>G38+J38+P38+S38+V38+Y38-1</f>
        <v>105026</v>
      </c>
    </row>
    <row r="39" spans="3:28">
      <c r="C39" s="10" t="s">
        <v>15</v>
      </c>
      <c r="D39" s="5"/>
      <c r="E39" s="36">
        <v>23</v>
      </c>
      <c r="F39" s="4"/>
      <c r="G39" s="18"/>
      <c r="H39" s="42"/>
      <c r="I39" s="5"/>
      <c r="J39" s="18"/>
      <c r="K39" s="42"/>
      <c r="L39" s="5"/>
      <c r="M39" s="18"/>
      <c r="N39" s="42"/>
      <c r="O39" s="5"/>
      <c r="P39" s="18"/>
      <c r="Q39" s="42"/>
      <c r="R39" s="5"/>
      <c r="S39" s="18"/>
      <c r="T39" s="42"/>
      <c r="U39" s="5"/>
      <c r="V39" s="18"/>
      <c r="W39" s="42"/>
      <c r="X39" s="5"/>
      <c r="Y39" s="18">
        <v>-15044</v>
      </c>
      <c r="Z39" s="42"/>
      <c r="AA39" s="5"/>
      <c r="AB39" s="13">
        <f t="shared" si="1"/>
        <v>-15044</v>
      </c>
    </row>
    <row r="40" spans="3:28" hidden="1" outlineLevel="1">
      <c r="C40" s="10" t="s">
        <v>29</v>
      </c>
      <c r="D40" s="11"/>
      <c r="E40" s="36"/>
      <c r="G40" s="12">
        <v>0</v>
      </c>
      <c r="H40" s="38"/>
      <c r="I40" s="11"/>
      <c r="J40" s="12">
        <v>0</v>
      </c>
      <c r="K40" s="38"/>
      <c r="L40" s="11"/>
      <c r="M40" s="12">
        <v>0</v>
      </c>
      <c r="N40" s="38"/>
      <c r="O40" s="11"/>
      <c r="P40" s="12">
        <v>0</v>
      </c>
      <c r="Q40" s="38"/>
      <c r="R40" s="11"/>
      <c r="S40" s="12">
        <v>0</v>
      </c>
      <c r="T40" s="38"/>
      <c r="U40" s="11"/>
      <c r="V40" s="12">
        <v>0</v>
      </c>
      <c r="W40" s="38"/>
      <c r="X40" s="11"/>
      <c r="Y40" s="12">
        <v>0</v>
      </c>
      <c r="Z40" s="38"/>
      <c r="AA40" s="11"/>
      <c r="AB40" s="13">
        <f t="shared" si="1"/>
        <v>0</v>
      </c>
    </row>
    <row r="41" spans="3:28" collapsed="1">
      <c r="C41" s="10" t="s">
        <v>17</v>
      </c>
      <c r="D41" s="11"/>
      <c r="E41" s="36"/>
      <c r="G41" s="12">
        <v>-8</v>
      </c>
      <c r="H41" s="38"/>
      <c r="I41" s="11"/>
      <c r="J41" s="12">
        <v>-50</v>
      </c>
      <c r="K41" s="38"/>
      <c r="L41" s="11"/>
      <c r="M41" s="12">
        <v>0</v>
      </c>
      <c r="N41" s="38"/>
      <c r="O41" s="11"/>
      <c r="P41" s="12">
        <v>0</v>
      </c>
      <c r="Q41" s="38"/>
      <c r="R41" s="11"/>
      <c r="S41" s="12">
        <v>0</v>
      </c>
      <c r="T41" s="38"/>
      <c r="U41" s="11"/>
      <c r="V41" s="12">
        <v>0</v>
      </c>
      <c r="W41" s="38"/>
      <c r="X41" s="11"/>
      <c r="Y41" s="12">
        <v>-2548</v>
      </c>
      <c r="Z41" s="38"/>
      <c r="AA41" s="11"/>
      <c r="AB41" s="13">
        <f t="shared" si="1"/>
        <v>-2606</v>
      </c>
    </row>
    <row r="42" spans="3:28">
      <c r="C42" s="37" t="s">
        <v>30</v>
      </c>
      <c r="D42" s="5"/>
      <c r="E42" s="61">
        <v>23</v>
      </c>
      <c r="F42" s="4"/>
      <c r="G42" s="33">
        <v>66725</v>
      </c>
      <c r="H42" s="43"/>
      <c r="I42" s="5"/>
      <c r="J42" s="33">
        <v>260019</v>
      </c>
      <c r="K42" s="43"/>
      <c r="L42" s="5"/>
      <c r="M42" s="33">
        <v>403</v>
      </c>
      <c r="N42" s="43"/>
      <c r="O42" s="5"/>
      <c r="P42" s="33">
        <v>16129</v>
      </c>
      <c r="Q42" s="43"/>
      <c r="R42" s="5"/>
      <c r="S42" s="33">
        <v>-109</v>
      </c>
      <c r="T42" s="43"/>
      <c r="U42" s="5"/>
      <c r="V42" s="33">
        <v>-17678</v>
      </c>
      <c r="W42" s="43"/>
      <c r="X42" s="5"/>
      <c r="Y42" s="33">
        <v>343891</v>
      </c>
      <c r="Z42" s="43"/>
      <c r="AA42" s="5"/>
      <c r="AB42" s="34">
        <v>669379</v>
      </c>
    </row>
  </sheetData>
  <mergeCells count="2">
    <mergeCell ref="K2:V2"/>
    <mergeCell ref="K33:V33"/>
  </mergeCells>
  <phoneticPr fontId="0" type="noConversion"/>
  <pageMargins left="0.7" right="0.7" top="0.78740157499999996" bottom="0.78740157499999996" header="0.3" footer="0.3"/>
  <pageSetup paperSize="9" scale="52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19</vt:i4>
      </vt:variant>
    </vt:vector>
  </HeadingPairs>
  <TitlesOfParts>
    <vt:vector size="20" baseType="lpstr">
      <vt:lpstr>Tabelle1</vt:lpstr>
      <vt:lpstr>name_1_en</vt:lpstr>
      <vt:lpstr>outarea_en</vt:lpstr>
      <vt:lpstr>outarea_outarea_Vorjahr_en</vt:lpstr>
      <vt:lpstr>value_1_PAJAP01_en</vt:lpstr>
      <vt:lpstr>value_1_PVJAP01_en</vt:lpstr>
      <vt:lpstr>value_2_PAJAP01_en</vt:lpstr>
      <vt:lpstr>value_2_PVJAP01_en</vt:lpstr>
      <vt:lpstr>value_3_PAJAP01_en</vt:lpstr>
      <vt:lpstr>value_3_PVJAP01_en</vt:lpstr>
      <vt:lpstr>value_4_PAJAP01_en</vt:lpstr>
      <vt:lpstr>value_4_PVJAP01_en</vt:lpstr>
      <vt:lpstr>value_5_PAJAP01_en</vt:lpstr>
      <vt:lpstr>value_5_PVJAP01_en</vt:lpstr>
      <vt:lpstr>value_6_PAJAP01_en</vt:lpstr>
      <vt:lpstr>value_6_PVJAP01_en</vt:lpstr>
      <vt:lpstr>value_7_PAJAP01_en</vt:lpstr>
      <vt:lpstr>value_7_PVJAP01_en</vt:lpstr>
      <vt:lpstr>value_8_PAJAP01_en</vt:lpstr>
      <vt:lpstr>value_8_PVJAP01_en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Niederländer, Caroline</cp:lastModifiedBy>
  <dcterms:created xsi:type="dcterms:W3CDTF">2024-11-19T13:39:45Z</dcterms:created>
  <dcterms:modified xsi:type="dcterms:W3CDTF">2024-11-19T13:39:45Z</dcterms:modified>
</cp:coreProperties>
</file>