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/>
  <mc:AlternateContent xmlns:mc="http://schemas.openxmlformats.org/markup-compatibility/2006">
    <mc:Choice Requires="x15">
      <x15ac:absPath xmlns:x15ac="http://schemas.microsoft.com/office/spreadsheetml/2010/11/ac" url="P:\Geschäftsbericht RumpfGJ 2024\OGB\"/>
    </mc:Choice>
  </mc:AlternateContent>
  <xr:revisionPtr revIDLastSave="0" documentId="13_ncr:1_{5E3083F5-639B-4F67-8F31-73F47251148F}" xr6:coauthVersionLast="47" xr6:coauthVersionMax="47" xr10:uidLastSave="{00000000-0000-0000-0000-000000000000}"/>
  <bookViews>
    <workbookView xWindow="30612" yWindow="-108" windowWidth="30936" windowHeight="16896" tabRatio="232" firstSheet="1" activeTab="1" xr2:uid="{00000000-000D-0000-FFFF-FFFF00000000}"/>
  </bookViews>
  <sheets>
    <sheet name="SNVeryHiddenParameterSheet" sheetId="2" state="veryHidden" r:id="rId1"/>
    <sheet name="Tabelle1" sheetId="1" r:id="rId2"/>
  </sheets>
  <definedNames>
    <definedName name="name_1">Tabelle1!#REF!</definedName>
    <definedName name="name_1_en">Tabelle1!$A:$A</definedName>
    <definedName name="outarea">Tabelle1!#REF!</definedName>
    <definedName name="outarea_CheckDEENG">Tabelle1!#REF!</definedName>
    <definedName name="outarea_en">Tabelle1!$A$2:$Z$11</definedName>
    <definedName name="outarea_outarea_Vorjahr">Tabelle1!#REF!</definedName>
    <definedName name="outarea_outarea_Vorjahr_en">Tabelle1!$A$35:$Z$44</definedName>
    <definedName name="prog_1_PAJAP01">Tabelle1!#REF!</definedName>
    <definedName name="prog_1_PVJAP01">Tabelle1!#REF!</definedName>
    <definedName name="prog_2_PAJAP01">Tabelle1!#REF!</definedName>
    <definedName name="prog_2_PVJAP01">Tabelle1!#REF!</definedName>
    <definedName name="prog_3_PAJAP01">Tabelle1!#REF!</definedName>
    <definedName name="prog_3_PVJAP01">Tabelle1!#REF!</definedName>
    <definedName name="prog_4_PAJAP01">Tabelle1!#REF!</definedName>
    <definedName name="prog_4_PVJAP01">Tabelle1!#REF!</definedName>
    <definedName name="prog_5_PAJAP01">Tabelle1!#REF!</definedName>
    <definedName name="prog_5_PVJAP01">Tabelle1!#REF!</definedName>
    <definedName name="prog_6_PAJAP01">Tabelle1!#REF!</definedName>
    <definedName name="prog_6_PVJAP01">Tabelle1!#REF!</definedName>
    <definedName name="prog_7_PAJAP01">Tabelle1!#REF!</definedName>
    <definedName name="prog_7_PVJAP01">Tabelle1!#REF!</definedName>
    <definedName name="prog_8_PAJAP01">Tabelle1!#REF!</definedName>
    <definedName name="prog_8_PVJAP01">Tabelle1!#REF!</definedName>
    <definedName name="sn_duedate">Tabelle1!#REF!</definedName>
    <definedName name="sn_year">Tabelle1!#REF!</definedName>
    <definedName name="value_1_PAJAP01">Tabelle1!#REF!</definedName>
    <definedName name="value_1_PAJAP01_en">Tabelle1!$E:$E</definedName>
    <definedName name="value_1_PVJAP01">Tabelle1!#REF!</definedName>
    <definedName name="value_1_PVJAP01_en">Tabelle1!$E:$E</definedName>
    <definedName name="value_2_PAJAP01">Tabelle1!#REF!</definedName>
    <definedName name="value_2_PAJAP01_en">Tabelle1!$H:$H</definedName>
    <definedName name="value_2_PVJAP01">Tabelle1!#REF!</definedName>
    <definedName name="value_2_PVJAP01_en">Tabelle1!$H:$H</definedName>
    <definedName name="value_3_PAJAP01">Tabelle1!#REF!</definedName>
    <definedName name="value_3_PAJAP01_en">Tabelle1!$N:$N</definedName>
    <definedName name="value_3_PVJAP01">Tabelle1!#REF!</definedName>
    <definedName name="value_3_PVJAP01_en">Tabelle1!$N:$N</definedName>
    <definedName name="value_4_PAJAP01">Tabelle1!#REF!</definedName>
    <definedName name="value_4_PAJAP01_en">Tabelle1!$Q:$Q</definedName>
    <definedName name="value_4_PVJAP01">Tabelle1!#REF!</definedName>
    <definedName name="value_4_PVJAP01_en">Tabelle1!$Q:$Q</definedName>
    <definedName name="value_5_PAJAP01">Tabelle1!#REF!</definedName>
    <definedName name="value_5_PAJAP01_en">Tabelle1!$T:$T</definedName>
    <definedName name="value_5_PVJAP01">Tabelle1!#REF!</definedName>
    <definedName name="value_5_PVJAP01_en">Tabelle1!$T:$T</definedName>
    <definedName name="value_6_PAJAP01">Tabelle1!#REF!</definedName>
    <definedName name="value_6_PAJAP01_en">Tabelle1!$W:$W</definedName>
    <definedName name="value_6_PVJAP01">Tabelle1!#REF!</definedName>
    <definedName name="value_6_PVJAP01_en">Tabelle1!$W:$W</definedName>
    <definedName name="value_7_PAJAP01">Tabelle1!#REF!</definedName>
    <definedName name="value_7_PAJAP01_en">Tabelle1!$Z:$Z</definedName>
    <definedName name="value_7_PVJAP01">Tabelle1!#REF!</definedName>
    <definedName name="value_7_PVJAP01_en">Tabelle1!$Z:$Z</definedName>
    <definedName name="value_8_PAJAP01">Tabelle1!#REF!</definedName>
    <definedName name="value_8_PAJAP01_en">Tabelle1!$K:$K</definedName>
    <definedName name="value_8_PVJAP01">Tabelle1!#REF!</definedName>
    <definedName name="value_8_PVJAP01_en">Tabelle1!$K:$K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1" l="1"/>
  <c r="Z7" i="1" s="1"/>
  <c r="Z6" i="1"/>
  <c r="T7" i="1"/>
  <c r="W7" i="1"/>
  <c r="Z8" i="1"/>
  <c r="Z9" i="1"/>
  <c r="Z38" i="1"/>
  <c r="Z39" i="1"/>
  <c r="T40" i="1"/>
  <c r="Z40" i="1" s="1"/>
  <c r="W40" i="1"/>
  <c r="Z41" i="1"/>
  <c r="Z42" i="1"/>
  <c r="Z43" i="1"/>
</calcChain>
</file>

<file path=xl/sharedStrings.xml><?xml version="1.0" encoding="utf-8"?>
<sst xmlns="http://schemas.openxmlformats.org/spreadsheetml/2006/main" count="54" uniqueCount="33">
  <si>
    <t>Retained earnings and other reserves</t>
  </si>
  <si>
    <t>€'000</t>
  </si>
  <si>
    <t>Note</t>
  </si>
  <si>
    <t>Subscribed capital</t>
  </si>
  <si>
    <t>Capital reserve</t>
  </si>
  <si>
    <t>Legal reserve</t>
  </si>
  <si>
    <t>First-time adoption of IFRS</t>
  </si>
  <si>
    <t>Reserve for changes in accounting methods</t>
  </si>
  <si>
    <t>Reserve for gains/losses on remeasurements of the net defined benefit liability (asset)</t>
  </si>
  <si>
    <t>Consolidated retained profit</t>
  </si>
  <si>
    <t>Equity</t>
  </si>
  <si>
    <t>1 Oct 2024</t>
  </si>
  <si>
    <t>Net income</t>
  </si>
  <si>
    <t>Remeasurements of the net defined benefit liability (asset)</t>
  </si>
  <si>
    <t>Total comprehensive income</t>
  </si>
  <si>
    <t>Payments to shareholders (dividends)</t>
  </si>
  <si>
    <t>Acquisition of treasury shares</t>
  </si>
  <si>
    <t>Other</t>
  </si>
  <si>
    <t>31 Dec 2024</t>
  </si>
  <si>
    <t>Reserves for debt instruments measured at 
fair value through other comprehensive income</t>
  </si>
  <si>
    <t>At start of reporting period</t>
  </si>
  <si>
    <t>Effects from reclassification in accordance with IFRS 9</t>
  </si>
  <si>
    <t>Measurement effects in accordance with IFRS 9</t>
  </si>
  <si>
    <r>
      <t>At start of reporting period (adjusted)</t>
    </r>
    <r>
      <rPr>
        <vertAlign val="superscript"/>
        <sz val="7"/>
        <color theme="1"/>
        <rFont val="Frutiger LT Std 45 Light"/>
        <family val="2"/>
      </rPr>
      <t>2</t>
    </r>
  </si>
  <si>
    <t>Changes recognised directly in equity durung the period</t>
  </si>
  <si>
    <t>Changes recognised in income during the period</t>
  </si>
  <si>
    <t>At end of reporting period</t>
  </si>
  <si>
    <t>Dividend</t>
  </si>
  <si>
    <t>Acquisition of tresaury shares</t>
  </si>
  <si>
    <t>Total</t>
  </si>
  <si>
    <t>1 Oct 2023</t>
  </si>
  <si>
    <t>30 Sep 2024</t>
  </si>
  <si>
    <t xml:space="preserve">    Acquisition of treasury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</si>
</sst>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€&quot;#,##0_);[Red]\(&quot;€&quot;#,##0\)"/>
    <numFmt numFmtId="165" formatCode="0.0%"/>
    <numFmt numFmtId="166" formatCode="#,##0.00;\(#,##0.00\)"/>
    <numFmt numFmtId="167" formatCode="#,##0.0;\(#,##0.0\)"/>
    <numFmt numFmtId="168" formatCode="_(&quot;$&quot;\ #,##0.0_);_(&quot;$&quot;\ \(#,##0.0\);_(* &quot;-&quot;??_);_(@_)"/>
    <numFmt numFmtId="169" formatCode="_(&quot;$&quot;\ #,##0.00_);_(&quot;$&quot;\ \(#,##0.00\);_(* &quot;-&quot;??_);_(@_)"/>
    <numFmt numFmtId="170" formatCode="&quot;PIK&quot;_%_);;&quot;Cash&quot;_%_)"/>
    <numFmt numFmtId="171" formatCode="#,##0;\(#,##0\)"/>
    <numFmt numFmtId="172" formatCode="#,##0.0;\(#,##0\)"/>
  </numFmts>
  <fonts count="15">
    <font>
      <sz val="11"/>
      <color theme="1"/>
      <name val="Calibri"/>
      <family val="2"/>
      <scheme val="minor"/>
    </font>
    <font>
      <sz val="7"/>
      <color theme="1"/>
      <name val="Frutiger LT Std 45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"/>
      <family val="1"/>
    </font>
    <font>
      <sz val="8"/>
      <name val="Univers"/>
      <family val="2"/>
    </font>
    <font>
      <sz val="8"/>
      <name val="Univers 47 CondensedLight"/>
      <family val="2"/>
    </font>
    <font>
      <sz val="7"/>
      <color rgb="FFFF0000"/>
      <name val="Frutiger LT Std 45 Light"/>
      <family val="2"/>
    </font>
    <font>
      <sz val="7"/>
      <color theme="1"/>
      <name val="Frutiger LT 65 Bold"/>
      <family val="2"/>
    </font>
    <font>
      <sz val="7"/>
      <name val="Frutiger LT Std 45 Light"/>
      <family val="2"/>
    </font>
    <font>
      <sz val="7"/>
      <color theme="1"/>
      <name val="Frutiger LT 45 Light"/>
      <family val="2"/>
    </font>
    <font>
      <b/>
      <sz val="7"/>
      <color theme="1"/>
      <name val="Frutiger LT Std 45 Light"/>
      <family val="2"/>
    </font>
    <font>
      <b/>
      <sz val="7"/>
      <name val="Frutiger LT Std 45 Light"/>
      <family val="2"/>
    </font>
    <font>
      <vertAlign val="superscript"/>
      <sz val="7"/>
      <color theme="1"/>
      <name val="Frutiger LT Std 45 Light"/>
      <family val="2"/>
    </font>
    <font>
      <sz val="7"/>
      <color rgb="FF000000"/>
      <name val="Frutiger LT Std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6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3" applyFill="0" applyBorder="0" applyAlignment="0" applyProtection="0">
      <alignment horizontal="right"/>
    </xf>
    <xf numFmtId="169" fontId="6" fillId="0" borderId="3" applyFont="0" applyFill="0" applyBorder="0" applyAlignment="0" applyProtection="0">
      <alignment horizontal="right"/>
    </xf>
    <xf numFmtId="170" fontId="2" fillId="0" borderId="0" applyFont="0" applyFill="0" applyBorder="0" applyAlignment="0" applyProtection="0"/>
    <xf numFmtId="165" fontId="3" fillId="0" borderId="0"/>
    <xf numFmtId="164" fontId="3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indent="1"/>
    </xf>
    <xf numFmtId="0" fontId="8" fillId="0" borderId="0" xfId="0" applyFont="1"/>
    <xf numFmtId="3" fontId="8" fillId="0" borderId="0" xfId="0" applyNumberFormat="1" applyFont="1"/>
    <xf numFmtId="0" fontId="1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 indent="1"/>
    </xf>
    <xf numFmtId="0" fontId="1" fillId="0" borderId="2" xfId="0" applyFont="1" applyBorder="1" applyAlignment="1">
      <alignment horizontal="left" wrapText="1" indent="1"/>
    </xf>
    <xf numFmtId="3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0" xfId="0" applyNumberFormat="1" applyFont="1" applyBorder="1"/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7" xfId="0" applyNumberFormat="1" applyFont="1" applyBorder="1"/>
    <xf numFmtId="3" fontId="7" fillId="0" borderId="2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9" xfId="0" applyNumberFormat="1" applyFont="1" applyBorder="1"/>
    <xf numFmtId="3" fontId="1" fillId="0" borderId="5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11" xfId="0" applyNumberFormat="1" applyFont="1" applyBorder="1" applyAlignment="1">
      <alignment horizontal="right"/>
    </xf>
    <xf numFmtId="3" fontId="1" fillId="0" borderId="6" xfId="0" applyNumberFormat="1" applyFont="1" applyBorder="1"/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3" fontId="8" fillId="0" borderId="12" xfId="0" applyNumberFormat="1" applyFont="1" applyBorder="1" applyAlignment="1">
      <alignment horizontal="right"/>
    </xf>
    <xf numFmtId="3" fontId="8" fillId="0" borderId="12" xfId="0" applyNumberFormat="1" applyFont="1" applyBorder="1"/>
    <xf numFmtId="3" fontId="7" fillId="0" borderId="9" xfId="0" applyNumberFormat="1" applyFont="1" applyBorder="1"/>
    <xf numFmtId="3" fontId="9" fillId="0" borderId="2" xfId="0" applyNumberFormat="1" applyFont="1" applyBorder="1"/>
    <xf numFmtId="0" fontId="8" fillId="2" borderId="2" xfId="0" applyFont="1" applyFill="1" applyBorder="1" applyAlignment="1">
      <alignment horizontal="left" wrapText="1" indent="1"/>
    </xf>
    <xf numFmtId="3" fontId="1" fillId="0" borderId="2" xfId="0" applyNumberFormat="1" applyFont="1" applyBorder="1" applyAlignment="1">
      <alignment horizontal="right" indent="1"/>
    </xf>
    <xf numFmtId="3" fontId="1" fillId="0" borderId="10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1" fillId="0" borderId="9" xfId="0" applyNumberFormat="1" applyFont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1"/>
    </xf>
    <xf numFmtId="3" fontId="8" fillId="0" borderId="7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right" wrapText="1"/>
    </xf>
    <xf numFmtId="3" fontId="11" fillId="0" borderId="0" xfId="0" applyNumberFormat="1" applyFont="1"/>
    <xf numFmtId="3" fontId="11" fillId="0" borderId="14" xfId="0" applyNumberFormat="1" applyFont="1" applyBorder="1"/>
    <xf numFmtId="3" fontId="11" fillId="0" borderId="14" xfId="0" applyNumberFormat="1" applyFont="1" applyBorder="1" applyAlignment="1">
      <alignment horizontal="right"/>
    </xf>
    <xf numFmtId="0" fontId="11" fillId="0" borderId="14" xfId="0" applyFont="1" applyBorder="1" applyAlignment="1">
      <alignment horizontal="left" wrapText="1" indent="1"/>
    </xf>
    <xf numFmtId="3" fontId="7" fillId="0" borderId="13" xfId="0" applyNumberFormat="1" applyFont="1" applyBorder="1"/>
    <xf numFmtId="3" fontId="12" fillId="0" borderId="14" xfId="0" applyNumberFormat="1" applyFont="1" applyBorder="1"/>
    <xf numFmtId="3" fontId="9" fillId="0" borderId="2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3" fontId="12" fillId="0" borderId="14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17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wrapText="1" indent="1"/>
    </xf>
    <xf numFmtId="171" fontId="8" fillId="0" borderId="12" xfId="0" applyNumberFormat="1" applyFont="1" applyBorder="1" applyAlignment="1">
      <alignment horizontal="right"/>
    </xf>
    <xf numFmtId="171" fontId="1" fillId="0" borderId="2" xfId="0" applyNumberFormat="1" applyFont="1" applyBorder="1"/>
    <xf numFmtId="3" fontId="9" fillId="0" borderId="13" xfId="0" applyNumberFormat="1" applyFont="1" applyBorder="1"/>
    <xf numFmtId="171" fontId="9" fillId="0" borderId="13" xfId="0" applyNumberFormat="1" applyFont="1" applyBorder="1" applyAlignment="1">
      <alignment horizontal="right"/>
    </xf>
    <xf numFmtId="171" fontId="9" fillId="0" borderId="2" xfId="0" applyNumberFormat="1" applyFont="1" applyBorder="1" applyAlignment="1">
      <alignment horizontal="right"/>
    </xf>
    <xf numFmtId="171" fontId="12" fillId="0" borderId="14" xfId="0" applyNumberFormat="1" applyFont="1" applyBorder="1" applyAlignment="1">
      <alignment horizontal="right"/>
    </xf>
    <xf numFmtId="171" fontId="9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3" fontId="9" fillId="0" borderId="1" xfId="0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indent="1"/>
    </xf>
    <xf numFmtId="0" fontId="10" fillId="0" borderId="0" xfId="0" applyFont="1"/>
    <xf numFmtId="0" fontId="10" fillId="0" borderId="9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 indent="1"/>
    </xf>
    <xf numFmtId="172" fontId="11" fillId="0" borderId="14" xfId="0" applyNumberFormat="1" applyFont="1" applyBorder="1" applyAlignment="1">
      <alignment horizontal="right"/>
    </xf>
    <xf numFmtId="172" fontId="12" fillId="0" borderId="14" xfId="0" applyNumberFormat="1" applyFont="1" applyBorder="1"/>
    <xf numFmtId="172" fontId="1" fillId="0" borderId="2" xfId="0" applyNumberFormat="1" applyFont="1" applyBorder="1"/>
    <xf numFmtId="0" fontId="10" fillId="0" borderId="9" xfId="0" applyFont="1" applyBorder="1" applyAlignment="1">
      <alignment horizontal="right"/>
    </xf>
    <xf numFmtId="0" fontId="14" fillId="0" borderId="0" xfId="0" applyFont="1"/>
  </cellXfs>
  <cellStyles count="10">
    <cellStyle name="Comma1" xfId="1" xr:uid="{00000000-0005-0000-0000-000000000000}"/>
    <cellStyle name="Comma2" xfId="2" xr:uid="{00000000-0005-0000-0000-000001000000}"/>
    <cellStyle name="Currency1" xfId="3" xr:uid="{00000000-0005-0000-0000-000002000000}"/>
    <cellStyle name="Currency2" xfId="4" xr:uid="{00000000-0005-0000-0000-000003000000}"/>
    <cellStyle name="Date Aligned_2004-11-23 Valuation Sum MM incl IRR V012 " xfId="5" xr:uid="{00000000-0005-0000-0000-000004000000}"/>
    <cellStyle name="Percent1" xfId="6" xr:uid="{00000000-0005-0000-0000-000005000000}"/>
    <cellStyle name="Percent2" xfId="7" xr:uid="{00000000-0005-0000-0000-000006000000}"/>
    <cellStyle name="Standard" xfId="0" builtinId="0"/>
    <cellStyle name="Standard 10" xfId="8" xr:uid="{00000000-0005-0000-0000-000008000000}"/>
    <cellStyle name="Standard 25 2" xfId="9" xr:uid="{00000000-0005-0000-0000-000009000000}"/>
  </cellStyles>
  <dxfs count="0"/>
  <tableStyles count="0" defaultTableStyle="TableStyleMedium2" defaultPivotStyle="PivotStyleLight16"/>
  <colors>
    <mruColors>
      <color rgb="FF96A7D4"/>
      <color rgb="FFECECED"/>
      <color rgb="FFDCDDDE"/>
      <color rgb="FF808080"/>
      <color rgb="FF916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DBAG-Bearbeitet">
      <a:dk1>
        <a:sysClr val="windowText" lastClr="000000"/>
      </a:dk1>
      <a:lt1>
        <a:sysClr val="window" lastClr="FFFFFF"/>
      </a:lt1>
      <a:dk2>
        <a:srgbClr val="004C98"/>
      </a:dk2>
      <a:lt2>
        <a:srgbClr val="A1968A"/>
      </a:lt2>
      <a:accent1>
        <a:srgbClr val="004C98"/>
      </a:accent1>
      <a:accent2>
        <a:srgbClr val="949599"/>
      </a:accent2>
      <a:accent3>
        <a:srgbClr val="A76F37"/>
      </a:accent3>
      <a:accent4>
        <a:srgbClr val="ACC0E2"/>
      </a:accent4>
      <a:accent5>
        <a:srgbClr val="000000"/>
      </a:accent5>
      <a:accent6>
        <a:srgbClr val="DCAA2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5"/>
  <sheetViews>
    <sheetView showGridLines="0" tabSelected="1" zoomScale="115" zoomScaleNormal="115" workbookViewId="0">
      <selection activeCell="A42" sqref="A42"/>
    </sheetView>
  </sheetViews>
  <sheetFormatPr baseColWidth="10" defaultColWidth="10.77734375" defaultRowHeight="9.6" outlineLevelRow="2"/>
  <cols>
    <col min="1" max="1" width="43" style="1" customWidth="1"/>
    <col min="2" max="2" width="1" style="1" customWidth="1"/>
    <col min="3" max="3" width="10.77734375" style="1" customWidth="1"/>
    <col min="4" max="4" width="1" style="1" customWidth="1"/>
    <col min="5" max="5" width="10.77734375" style="2" customWidth="1"/>
    <col min="6" max="6" width="1" style="3" customWidth="1"/>
    <col min="7" max="7" width="1" style="1" customWidth="1"/>
    <col min="8" max="8" width="10.77734375" style="2" customWidth="1"/>
    <col min="9" max="9" width="1" style="3" customWidth="1"/>
    <col min="10" max="10" width="1" style="1" customWidth="1"/>
    <col min="11" max="11" width="10.77734375" style="2" customWidth="1"/>
    <col min="12" max="12" width="1" style="3" customWidth="1"/>
    <col min="13" max="13" width="1" style="1" customWidth="1"/>
    <col min="14" max="14" width="10.77734375" style="2" customWidth="1"/>
    <col min="15" max="15" width="1" style="3" customWidth="1"/>
    <col min="16" max="16" width="1" style="1" customWidth="1"/>
    <col min="17" max="17" width="10.77734375" style="2" customWidth="1"/>
    <col min="18" max="18" width="1" style="3" customWidth="1"/>
    <col min="19" max="19" width="1" style="1" customWidth="1"/>
    <col min="20" max="20" width="19" style="2" bestFit="1" customWidth="1"/>
    <col min="21" max="21" width="1" style="3" customWidth="1"/>
    <col min="22" max="22" width="1" style="1" customWidth="1"/>
    <col min="23" max="23" width="10.77734375" style="2" customWidth="1"/>
    <col min="24" max="24" width="1" style="3" customWidth="1"/>
    <col min="25" max="25" width="1" style="1" customWidth="1"/>
    <col min="26" max="75" width="10.77734375" style="1" customWidth="1"/>
    <col min="76" max="16384" width="10.77734375" style="1"/>
  </cols>
  <sheetData>
    <row r="1" spans="1:26" ht="2.25" customHeight="1"/>
    <row r="2" spans="1:26" ht="18.75" customHeight="1" thickBot="1">
      <c r="E2" s="74"/>
      <c r="F2" s="72"/>
      <c r="G2" s="73"/>
      <c r="H2" s="74"/>
      <c r="I2" s="80" t="s">
        <v>0</v>
      </c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73"/>
      <c r="W2" s="74"/>
      <c r="X2" s="74"/>
      <c r="Y2" s="74"/>
      <c r="Z2" s="74"/>
    </row>
    <row r="3" spans="1:26" ht="54" customHeight="1" thickBot="1">
      <c r="A3" s="47" t="s">
        <v>1</v>
      </c>
      <c r="B3" s="2"/>
      <c r="C3" s="48" t="s">
        <v>2</v>
      </c>
      <c r="E3" s="75" t="s">
        <v>3</v>
      </c>
      <c r="F3" s="76"/>
      <c r="G3" s="72"/>
      <c r="H3" s="75" t="s">
        <v>4</v>
      </c>
      <c r="I3" s="76"/>
      <c r="J3" s="72"/>
      <c r="K3" s="75" t="s">
        <v>5</v>
      </c>
      <c r="L3" s="76"/>
      <c r="M3" s="72"/>
      <c r="N3" s="75" t="s">
        <v>6</v>
      </c>
      <c r="O3" s="76"/>
      <c r="P3" s="72"/>
      <c r="Q3" s="75" t="s">
        <v>7</v>
      </c>
      <c r="R3" s="76"/>
      <c r="S3" s="72"/>
      <c r="T3" s="75" t="s">
        <v>8</v>
      </c>
      <c r="U3" s="76"/>
      <c r="V3" s="72"/>
      <c r="W3" s="75" t="s">
        <v>9</v>
      </c>
      <c r="X3" s="76"/>
      <c r="Y3" s="72"/>
      <c r="Z3" s="75" t="s">
        <v>10</v>
      </c>
    </row>
    <row r="4" spans="1:26">
      <c r="A4" s="35" t="s">
        <v>11</v>
      </c>
      <c r="B4" s="11"/>
      <c r="C4" s="55">
        <v>23</v>
      </c>
      <c r="E4" s="12">
        <v>64978</v>
      </c>
      <c r="F4" s="36"/>
      <c r="G4" s="11"/>
      <c r="H4" s="12">
        <v>256843</v>
      </c>
      <c r="I4" s="36"/>
      <c r="J4" s="11"/>
      <c r="K4" s="12">
        <v>403</v>
      </c>
      <c r="L4" s="36"/>
      <c r="M4" s="11"/>
      <c r="N4" s="12">
        <v>16129</v>
      </c>
      <c r="O4" s="36"/>
      <c r="P4" s="11"/>
      <c r="Q4" s="59">
        <v>-109</v>
      </c>
      <c r="R4" s="36"/>
      <c r="S4" s="11"/>
      <c r="T4" s="59">
        <v>-18196</v>
      </c>
      <c r="U4" s="36"/>
      <c r="V4" s="11"/>
      <c r="W4" s="12">
        <v>368314</v>
      </c>
      <c r="X4" s="36"/>
      <c r="Y4" s="11"/>
      <c r="Z4" s="13">
        <v>688361</v>
      </c>
    </row>
    <row r="5" spans="1:26">
      <c r="A5" s="10" t="s">
        <v>12</v>
      </c>
      <c r="B5" s="11"/>
      <c r="C5" s="56"/>
      <c r="E5" s="65"/>
      <c r="F5" s="65"/>
      <c r="G5" s="11"/>
      <c r="H5" s="65"/>
      <c r="I5" s="65"/>
      <c r="J5" s="11"/>
      <c r="K5" s="65"/>
      <c r="L5" s="65"/>
      <c r="M5" s="11"/>
      <c r="N5" s="65"/>
      <c r="O5" s="65"/>
      <c r="P5" s="11"/>
      <c r="Q5" s="65"/>
      <c r="R5" s="65"/>
      <c r="S5" s="11"/>
      <c r="T5" s="65"/>
      <c r="U5" s="65"/>
      <c r="V5" s="11"/>
      <c r="W5" s="65">
        <v>-35227</v>
      </c>
      <c r="X5" s="65"/>
      <c r="Y5" s="11"/>
      <c r="Z5" s="65">
        <f>E5+H5+N5+Q5+T5+W5</f>
        <v>-35227</v>
      </c>
    </row>
    <row r="6" spans="1:26" s="4" customFormat="1">
      <c r="A6" s="10" t="s">
        <v>13</v>
      </c>
      <c r="B6" s="5"/>
      <c r="C6" s="55"/>
      <c r="E6" s="66"/>
      <c r="F6" s="66"/>
      <c r="G6" s="5"/>
      <c r="H6" s="66"/>
      <c r="I6" s="66"/>
      <c r="J6" s="5"/>
      <c r="K6" s="66"/>
      <c r="L6" s="66"/>
      <c r="M6" s="5"/>
      <c r="N6" s="66"/>
      <c r="O6" s="66"/>
      <c r="P6" s="5"/>
      <c r="Q6" s="66"/>
      <c r="R6" s="66"/>
      <c r="S6" s="5"/>
      <c r="T6" s="66">
        <v>171</v>
      </c>
      <c r="U6" s="66"/>
      <c r="V6" s="5"/>
      <c r="W6" s="66"/>
      <c r="X6" s="66"/>
      <c r="Y6" s="5"/>
      <c r="Z6" s="66">
        <f>E6+H6+N6+Q6+T6+W6</f>
        <v>171</v>
      </c>
    </row>
    <row r="7" spans="1:26" ht="10.199999999999999" thickBot="1">
      <c r="A7" s="52" t="s">
        <v>14</v>
      </c>
      <c r="B7" s="11"/>
      <c r="C7" s="57"/>
      <c r="E7" s="67"/>
      <c r="F7" s="67"/>
      <c r="G7" s="11"/>
      <c r="H7" s="67"/>
      <c r="I7" s="67"/>
      <c r="J7" s="11"/>
      <c r="K7" s="67"/>
      <c r="L7" s="67"/>
      <c r="M7" s="11"/>
      <c r="N7" s="67"/>
      <c r="O7" s="67"/>
      <c r="P7" s="11"/>
      <c r="Q7" s="67"/>
      <c r="R7" s="67"/>
      <c r="S7" s="11"/>
      <c r="T7" s="51">
        <f>T5+T6</f>
        <v>171</v>
      </c>
      <c r="U7" s="51"/>
      <c r="V7" s="49"/>
      <c r="W7" s="77">
        <f>W5+W6</f>
        <v>-35227</v>
      </c>
      <c r="X7" s="51"/>
      <c r="Y7" s="49"/>
      <c r="Z7" s="77">
        <f>Z5+Z6</f>
        <v>-35056</v>
      </c>
    </row>
    <row r="8" spans="1:26" s="4" customFormat="1" ht="10.199999999999999" hidden="1" thickTop="1">
      <c r="A8" s="10" t="s">
        <v>15</v>
      </c>
      <c r="B8" s="5"/>
      <c r="C8" s="58"/>
      <c r="E8" s="68"/>
      <c r="F8" s="68"/>
      <c r="G8" s="5"/>
      <c r="H8" s="68"/>
      <c r="I8" s="68"/>
      <c r="J8" s="5"/>
      <c r="K8" s="68"/>
      <c r="L8" s="68"/>
      <c r="M8" s="5"/>
      <c r="N8" s="68"/>
      <c r="O8" s="68"/>
      <c r="P8" s="5"/>
      <c r="Q8" s="68"/>
      <c r="R8" s="68"/>
      <c r="S8" s="5"/>
      <c r="T8" s="68"/>
      <c r="U8" s="68"/>
      <c r="V8" s="5"/>
      <c r="W8" s="68">
        <v>0</v>
      </c>
      <c r="X8" s="68"/>
      <c r="Y8" s="5"/>
      <c r="Z8" s="68">
        <f>E8+H8+N8+Q8+T8+W8</f>
        <v>0</v>
      </c>
    </row>
    <row r="9" spans="1:26" ht="10.199999999999999" thickTop="1">
      <c r="A9" s="60" t="s">
        <v>16</v>
      </c>
      <c r="B9" s="11"/>
      <c r="C9" s="55"/>
      <c r="E9" s="66">
        <v>-538</v>
      </c>
      <c r="F9" s="66"/>
      <c r="G9" s="11"/>
      <c r="H9" s="66">
        <v>-2096</v>
      </c>
      <c r="I9" s="66"/>
      <c r="J9" s="11"/>
      <c r="K9" s="66"/>
      <c r="L9" s="66"/>
      <c r="M9" s="11"/>
      <c r="N9" s="66"/>
      <c r="O9" s="66"/>
      <c r="P9" s="11"/>
      <c r="Q9" s="66"/>
      <c r="R9" s="66"/>
      <c r="S9" s="11"/>
      <c r="T9" s="66"/>
      <c r="U9" s="66"/>
      <c r="V9" s="11"/>
      <c r="W9" s="66">
        <v>-968</v>
      </c>
      <c r="X9" s="66"/>
      <c r="Y9" s="11"/>
      <c r="Z9" s="66">
        <f>E9+H9+N9+Q9+T9+W9</f>
        <v>-3602</v>
      </c>
    </row>
    <row r="10" spans="1:26" hidden="1">
      <c r="A10" s="10" t="s">
        <v>17</v>
      </c>
      <c r="B10" s="11"/>
      <c r="C10" s="55"/>
      <c r="E10" s="66"/>
      <c r="F10" s="66"/>
      <c r="G10" s="11"/>
      <c r="H10" s="66">
        <v>0</v>
      </c>
      <c r="I10" s="66"/>
      <c r="J10" s="11"/>
      <c r="K10" s="66"/>
      <c r="L10" s="66"/>
      <c r="M10" s="11"/>
      <c r="N10" s="66"/>
      <c r="O10" s="66"/>
      <c r="P10" s="11"/>
      <c r="Q10" s="66"/>
      <c r="R10" s="66"/>
      <c r="S10" s="11"/>
      <c r="T10" s="66"/>
      <c r="U10" s="66"/>
      <c r="V10" s="11"/>
      <c r="W10" s="66"/>
      <c r="X10" s="66"/>
      <c r="Y10" s="11"/>
      <c r="Z10" s="66"/>
    </row>
    <row r="11" spans="1:26" s="4" customFormat="1" ht="10.199999999999999" thickBot="1">
      <c r="A11" s="69" t="s">
        <v>18</v>
      </c>
      <c r="B11" s="5"/>
      <c r="C11" s="55">
        <v>23</v>
      </c>
      <c r="E11" s="31">
        <v>64439</v>
      </c>
      <c r="F11" s="39"/>
      <c r="G11" s="5"/>
      <c r="H11" s="31">
        <v>254747</v>
      </c>
      <c r="I11" s="39"/>
      <c r="J11" s="5"/>
      <c r="K11" s="31">
        <v>403</v>
      </c>
      <c r="L11" s="39"/>
      <c r="M11" s="5"/>
      <c r="N11" s="31">
        <v>16129</v>
      </c>
      <c r="O11" s="39"/>
      <c r="P11" s="5"/>
      <c r="Q11" s="62">
        <v>-109</v>
      </c>
      <c r="R11" s="39"/>
      <c r="S11" s="5"/>
      <c r="T11" s="62">
        <v>-18026</v>
      </c>
      <c r="U11" s="39"/>
      <c r="V11" s="5"/>
      <c r="W11" s="31">
        <v>332119</v>
      </c>
      <c r="X11" s="39"/>
      <c r="Y11" s="5"/>
      <c r="Z11" s="32">
        <v>649702</v>
      </c>
    </row>
    <row r="12" spans="1:26" s="4" customFormat="1" ht="19.8" hidden="1" outlineLevel="2" thickTop="1">
      <c r="A12" s="9" t="s">
        <v>19</v>
      </c>
      <c r="B12" s="5"/>
      <c r="C12" s="71"/>
      <c r="E12" s="16"/>
      <c r="F12" s="38"/>
      <c r="G12" s="5"/>
      <c r="H12" s="16"/>
      <c r="I12" s="38"/>
      <c r="J12" s="5"/>
      <c r="K12" s="16"/>
      <c r="L12" s="38"/>
      <c r="M12" s="5"/>
      <c r="N12" s="16"/>
      <c r="O12" s="38"/>
      <c r="P12" s="5"/>
      <c r="Q12" s="16"/>
      <c r="R12" s="38"/>
      <c r="S12" s="5"/>
      <c r="T12" s="16"/>
      <c r="U12" s="38"/>
      <c r="V12" s="5"/>
      <c r="W12" s="16"/>
      <c r="X12" s="38"/>
      <c r="Y12" s="5"/>
      <c r="Z12" s="17"/>
    </row>
    <row r="13" spans="1:26" ht="10.199999999999999" hidden="1" outlineLevel="2" thickTop="1">
      <c r="A13" s="10" t="s">
        <v>20</v>
      </c>
      <c r="B13" s="11"/>
      <c r="C13" s="34"/>
      <c r="E13" s="12">
        <v>0</v>
      </c>
      <c r="F13" s="36"/>
      <c r="G13" s="11"/>
      <c r="H13" s="12">
        <v>0</v>
      </c>
      <c r="I13" s="36"/>
      <c r="J13" s="11"/>
      <c r="K13" s="12">
        <v>0</v>
      </c>
      <c r="L13" s="36"/>
      <c r="M13" s="11"/>
      <c r="N13" s="12">
        <v>0</v>
      </c>
      <c r="O13" s="36"/>
      <c r="P13" s="11"/>
      <c r="Q13" s="12">
        <v>0</v>
      </c>
      <c r="R13" s="36"/>
      <c r="S13" s="11"/>
      <c r="T13" s="12">
        <v>0</v>
      </c>
      <c r="U13" s="36"/>
      <c r="V13" s="11"/>
      <c r="W13" s="12">
        <v>0</v>
      </c>
      <c r="X13" s="36"/>
      <c r="Y13" s="11"/>
      <c r="Z13" s="13">
        <v>0</v>
      </c>
    </row>
    <row r="14" spans="1:26" ht="10.199999999999999" hidden="1" outlineLevel="2" thickTop="1">
      <c r="A14" s="10" t="s">
        <v>21</v>
      </c>
      <c r="B14" s="11"/>
      <c r="C14" s="34"/>
      <c r="E14" s="12">
        <v>0</v>
      </c>
      <c r="F14" s="36"/>
      <c r="G14" s="11"/>
      <c r="H14" s="12">
        <v>0</v>
      </c>
      <c r="I14" s="36"/>
      <c r="J14" s="11"/>
      <c r="K14" s="12">
        <v>0</v>
      </c>
      <c r="L14" s="36"/>
      <c r="M14" s="11"/>
      <c r="N14" s="12">
        <v>0</v>
      </c>
      <c r="O14" s="36"/>
      <c r="P14" s="11"/>
      <c r="Q14" s="12">
        <v>0</v>
      </c>
      <c r="R14" s="36"/>
      <c r="S14" s="11"/>
      <c r="T14" s="12">
        <v>0</v>
      </c>
      <c r="U14" s="36"/>
      <c r="V14" s="11"/>
      <c r="W14" s="12">
        <v>0</v>
      </c>
      <c r="X14" s="36"/>
      <c r="Y14" s="11"/>
      <c r="Z14" s="13">
        <v>0</v>
      </c>
    </row>
    <row r="15" spans="1:26" ht="10.8" hidden="1" outlineLevel="2" thickTop="1" thickBot="1">
      <c r="A15" s="10" t="s">
        <v>22</v>
      </c>
      <c r="B15" s="11"/>
      <c r="C15" s="34"/>
      <c r="E15" s="21">
        <v>0</v>
      </c>
      <c r="F15" s="40"/>
      <c r="G15" s="11"/>
      <c r="H15" s="21">
        <v>0</v>
      </c>
      <c r="I15" s="40"/>
      <c r="J15" s="11"/>
      <c r="K15" s="21">
        <v>0</v>
      </c>
      <c r="L15" s="40"/>
      <c r="M15" s="11"/>
      <c r="N15" s="21">
        <v>0</v>
      </c>
      <c r="O15" s="40"/>
      <c r="P15" s="11"/>
      <c r="Q15" s="21">
        <v>0</v>
      </c>
      <c r="R15" s="40"/>
      <c r="S15" s="11"/>
      <c r="T15" s="21">
        <v>0</v>
      </c>
      <c r="U15" s="40"/>
      <c r="V15" s="11"/>
      <c r="W15" s="21">
        <v>0</v>
      </c>
      <c r="X15" s="40"/>
      <c r="Y15" s="11"/>
      <c r="Z15" s="22">
        <v>0</v>
      </c>
    </row>
    <row r="16" spans="1:26" ht="11.4" hidden="1" outlineLevel="2" thickTop="1">
      <c r="A16" s="10" t="s">
        <v>23</v>
      </c>
      <c r="B16" s="11"/>
      <c r="C16" s="34"/>
      <c r="E16" s="24">
        <v>0</v>
      </c>
      <c r="F16" s="41"/>
      <c r="G16" s="11"/>
      <c r="H16" s="24">
        <v>0</v>
      </c>
      <c r="I16" s="41"/>
      <c r="J16" s="11"/>
      <c r="K16" s="24">
        <v>0</v>
      </c>
      <c r="L16" s="41"/>
      <c r="M16" s="11"/>
      <c r="N16" s="24">
        <v>0</v>
      </c>
      <c r="O16" s="41"/>
      <c r="P16" s="11"/>
      <c r="Q16" s="24">
        <v>0</v>
      </c>
      <c r="R16" s="41"/>
      <c r="S16" s="11"/>
      <c r="T16" s="24">
        <v>0</v>
      </c>
      <c r="U16" s="41"/>
      <c r="V16" s="11"/>
      <c r="W16" s="24">
        <v>0</v>
      </c>
      <c r="X16" s="41"/>
      <c r="Y16" s="11"/>
      <c r="Z16" s="23">
        <v>0</v>
      </c>
    </row>
    <row r="17" spans="1:26" ht="10.199999999999999" hidden="1" outlineLevel="2" thickTop="1">
      <c r="A17" s="10" t="s">
        <v>24</v>
      </c>
      <c r="B17" s="11"/>
      <c r="C17" s="34"/>
      <c r="E17" s="25">
        <v>0</v>
      </c>
      <c r="F17" s="42"/>
      <c r="G17" s="11"/>
      <c r="H17" s="25">
        <v>0</v>
      </c>
      <c r="I17" s="42"/>
      <c r="J17" s="11"/>
      <c r="K17" s="25">
        <v>0</v>
      </c>
      <c r="L17" s="42"/>
      <c r="M17" s="11"/>
      <c r="N17" s="25">
        <v>0</v>
      </c>
      <c r="O17" s="42"/>
      <c r="P17" s="11"/>
      <c r="Q17" s="25">
        <v>0</v>
      </c>
      <c r="R17" s="42"/>
      <c r="S17" s="11"/>
      <c r="T17" s="25">
        <v>0</v>
      </c>
      <c r="U17" s="42"/>
      <c r="V17" s="11"/>
      <c r="W17" s="25">
        <v>0</v>
      </c>
      <c r="X17" s="42"/>
      <c r="Y17" s="11"/>
      <c r="Z17" s="26">
        <v>0</v>
      </c>
    </row>
    <row r="18" spans="1:26" ht="10.8" hidden="1" outlineLevel="2" collapsed="1" thickTop="1" thickBot="1">
      <c r="A18" s="10" t="s">
        <v>25</v>
      </c>
      <c r="B18" s="11"/>
      <c r="C18" s="34"/>
      <c r="E18" s="27">
        <v>0</v>
      </c>
      <c r="F18" s="43"/>
      <c r="G18" s="11"/>
      <c r="H18" s="27">
        <v>0</v>
      </c>
      <c r="I18" s="43"/>
      <c r="J18" s="11"/>
      <c r="K18" s="27">
        <v>0</v>
      </c>
      <c r="L18" s="43"/>
      <c r="M18" s="11"/>
      <c r="N18" s="27">
        <v>0</v>
      </c>
      <c r="O18" s="43"/>
      <c r="P18" s="11"/>
      <c r="Q18" s="27">
        <v>0</v>
      </c>
      <c r="R18" s="43"/>
      <c r="S18" s="11"/>
      <c r="T18" s="27">
        <v>0</v>
      </c>
      <c r="U18" s="43"/>
      <c r="V18" s="11"/>
      <c r="W18" s="27">
        <v>0</v>
      </c>
      <c r="X18" s="43"/>
      <c r="Y18" s="11"/>
      <c r="Z18" s="28">
        <v>0</v>
      </c>
    </row>
    <row r="19" spans="1:26" ht="10.8" hidden="1" outlineLevel="2" thickTop="1" thickBot="1">
      <c r="A19" s="10" t="s">
        <v>26</v>
      </c>
      <c r="B19" s="11"/>
      <c r="C19" s="34"/>
      <c r="E19" s="18">
        <v>0</v>
      </c>
      <c r="F19" s="44"/>
      <c r="G19" s="11"/>
      <c r="H19" s="18">
        <v>0</v>
      </c>
      <c r="I19" s="44"/>
      <c r="J19" s="11"/>
      <c r="K19" s="18">
        <v>0</v>
      </c>
      <c r="L19" s="44"/>
      <c r="M19" s="11"/>
      <c r="N19" s="18">
        <v>0</v>
      </c>
      <c r="O19" s="44"/>
      <c r="P19" s="11"/>
      <c r="Q19" s="18">
        <v>0</v>
      </c>
      <c r="R19" s="44"/>
      <c r="S19" s="11"/>
      <c r="T19" s="18">
        <v>0</v>
      </c>
      <c r="U19" s="44"/>
      <c r="V19" s="11"/>
      <c r="W19" s="18">
        <v>0</v>
      </c>
      <c r="X19" s="44"/>
      <c r="Y19" s="11"/>
      <c r="Z19" s="19">
        <v>0</v>
      </c>
    </row>
    <row r="20" spans="1:26" ht="10.199999999999999" hidden="1" outlineLevel="1" collapsed="1" thickTop="1">
      <c r="A20" s="6"/>
      <c r="B20" s="11"/>
      <c r="C20" s="34"/>
      <c r="E20" s="14"/>
      <c r="F20" s="37"/>
      <c r="G20" s="11"/>
      <c r="H20" s="14"/>
      <c r="I20" s="37"/>
      <c r="J20" s="11"/>
      <c r="K20" s="14"/>
      <c r="L20" s="37"/>
      <c r="M20" s="11"/>
      <c r="N20" s="14"/>
      <c r="O20" s="37"/>
      <c r="P20" s="11"/>
      <c r="Q20" s="14"/>
      <c r="R20" s="37"/>
      <c r="S20" s="11"/>
      <c r="T20" s="14"/>
      <c r="U20" s="37"/>
      <c r="V20" s="11"/>
      <c r="W20" s="14"/>
      <c r="X20" s="37"/>
      <c r="Y20" s="11"/>
      <c r="Z20" s="15"/>
    </row>
    <row r="21" spans="1:26" s="4" customFormat="1" ht="10.8" hidden="1" outlineLevel="1" thickTop="1" thickBot="1">
      <c r="A21" s="8" t="s">
        <v>26</v>
      </c>
      <c r="B21" s="5"/>
      <c r="C21" s="34"/>
      <c r="E21" s="29">
        <v>0</v>
      </c>
      <c r="F21" s="45"/>
      <c r="G21" s="5"/>
      <c r="H21" s="29">
        <v>0</v>
      </c>
      <c r="I21" s="45"/>
      <c r="J21" s="5"/>
      <c r="K21" s="29">
        <v>0</v>
      </c>
      <c r="L21" s="45"/>
      <c r="M21" s="5"/>
      <c r="N21" s="29">
        <v>0</v>
      </c>
      <c r="O21" s="45"/>
      <c r="P21" s="5"/>
      <c r="Q21" s="29">
        <v>0</v>
      </c>
      <c r="R21" s="45"/>
      <c r="S21" s="5"/>
      <c r="T21" s="29">
        <v>0</v>
      </c>
      <c r="U21" s="45"/>
      <c r="V21" s="5"/>
      <c r="W21" s="29">
        <v>0</v>
      </c>
      <c r="X21" s="45"/>
      <c r="Y21" s="5"/>
      <c r="Z21" s="30">
        <v>-1256</v>
      </c>
    </row>
    <row r="22" spans="1:26" ht="10.199999999999999" hidden="1" outlineLevel="1" thickTop="1">
      <c r="A22" s="6"/>
      <c r="B22" s="11"/>
      <c r="C22" s="34"/>
      <c r="E22" s="46"/>
      <c r="F22" s="42"/>
      <c r="G22" s="11"/>
      <c r="H22" s="46"/>
      <c r="I22" s="42"/>
      <c r="J22" s="11"/>
      <c r="K22" s="46"/>
      <c r="L22" s="42"/>
      <c r="M22" s="11"/>
      <c r="N22" s="46"/>
      <c r="O22" s="42"/>
      <c r="P22" s="11"/>
      <c r="Q22" s="46"/>
      <c r="R22" s="42"/>
      <c r="S22" s="11"/>
      <c r="T22" s="46"/>
      <c r="U22" s="42"/>
      <c r="V22" s="11"/>
      <c r="W22" s="46"/>
      <c r="X22" s="42"/>
      <c r="Y22" s="11"/>
      <c r="Z22" s="11"/>
    </row>
    <row r="23" spans="1:26" s="4" customFormat="1" ht="10.199999999999999" hidden="1" outlineLevel="1" thickTop="1">
      <c r="A23" s="8" t="s">
        <v>9</v>
      </c>
      <c r="B23" s="5"/>
      <c r="C23" s="34"/>
      <c r="E23" s="16"/>
      <c r="F23" s="38"/>
      <c r="G23" s="5"/>
      <c r="H23" s="16"/>
      <c r="I23" s="38"/>
      <c r="J23" s="5"/>
      <c r="K23" s="16"/>
      <c r="L23" s="38"/>
      <c r="M23" s="5"/>
      <c r="N23" s="16"/>
      <c r="O23" s="38"/>
      <c r="P23" s="5"/>
      <c r="Q23" s="16"/>
      <c r="R23" s="38"/>
      <c r="S23" s="5"/>
      <c r="T23" s="16"/>
      <c r="U23" s="38"/>
      <c r="V23" s="5"/>
      <c r="W23" s="16"/>
      <c r="X23" s="38"/>
      <c r="Y23" s="5"/>
      <c r="Z23" s="17"/>
    </row>
    <row r="24" spans="1:26" ht="10.199999999999999" hidden="1" outlineLevel="1" thickTop="1">
      <c r="A24" s="6" t="s">
        <v>20</v>
      </c>
      <c r="B24" s="11"/>
      <c r="C24" s="34"/>
      <c r="E24" s="46">
        <v>0</v>
      </c>
      <c r="F24" s="42"/>
      <c r="G24" s="11"/>
      <c r="H24" s="46">
        <v>0</v>
      </c>
      <c r="I24" s="42"/>
      <c r="J24" s="11"/>
      <c r="K24" s="46">
        <v>0</v>
      </c>
      <c r="L24" s="42"/>
      <c r="M24" s="11"/>
      <c r="N24" s="46">
        <v>0</v>
      </c>
      <c r="O24" s="42"/>
      <c r="P24" s="11"/>
      <c r="Q24" s="46">
        <v>0</v>
      </c>
      <c r="R24" s="42"/>
      <c r="S24" s="11"/>
      <c r="T24" s="46">
        <v>0</v>
      </c>
      <c r="U24" s="42"/>
      <c r="V24" s="11"/>
      <c r="W24" s="46">
        <v>0</v>
      </c>
      <c r="X24" s="42"/>
      <c r="Y24" s="11"/>
      <c r="Z24" s="11">
        <v>253156</v>
      </c>
    </row>
    <row r="25" spans="1:26" ht="10.199999999999999" hidden="1" outlineLevel="1" thickTop="1">
      <c r="A25" s="6" t="s">
        <v>27</v>
      </c>
      <c r="B25" s="11"/>
      <c r="C25" s="34">
        <v>22</v>
      </c>
      <c r="E25" s="12">
        <v>0</v>
      </c>
      <c r="F25" s="36"/>
      <c r="G25" s="11"/>
      <c r="H25" s="12">
        <v>0</v>
      </c>
      <c r="I25" s="36"/>
      <c r="J25" s="11"/>
      <c r="K25" s="12">
        <v>0</v>
      </c>
      <c r="L25" s="36"/>
      <c r="M25" s="11"/>
      <c r="N25" s="12">
        <v>0</v>
      </c>
      <c r="O25" s="36"/>
      <c r="P25" s="11"/>
      <c r="Q25" s="12">
        <v>0</v>
      </c>
      <c r="R25" s="36"/>
      <c r="S25" s="11"/>
      <c r="T25" s="12">
        <v>0</v>
      </c>
      <c r="U25" s="36"/>
      <c r="V25" s="11"/>
      <c r="W25" s="12">
        <v>0</v>
      </c>
      <c r="X25" s="36"/>
      <c r="Y25" s="11"/>
      <c r="Z25" s="13">
        <v>-15044</v>
      </c>
    </row>
    <row r="26" spans="1:26" ht="10.199999999999999" hidden="1" outlineLevel="1" thickTop="1">
      <c r="A26" s="6" t="s">
        <v>28</v>
      </c>
      <c r="B26" s="11"/>
      <c r="C26" s="34"/>
      <c r="E26" s="46"/>
      <c r="F26" s="42"/>
      <c r="G26" s="11"/>
      <c r="H26" s="46"/>
      <c r="I26" s="42"/>
      <c r="J26" s="11"/>
      <c r="K26" s="46"/>
      <c r="L26" s="42"/>
      <c r="M26" s="11"/>
      <c r="N26" s="46"/>
      <c r="O26" s="42"/>
      <c r="P26" s="11"/>
      <c r="Q26" s="46"/>
      <c r="R26" s="42"/>
      <c r="S26" s="11"/>
      <c r="T26" s="46"/>
      <c r="U26" s="42"/>
      <c r="V26" s="11"/>
      <c r="W26" s="46"/>
      <c r="X26" s="42"/>
      <c r="Y26" s="11"/>
      <c r="Z26" s="11"/>
    </row>
    <row r="27" spans="1:26" ht="10.8" hidden="1" outlineLevel="1" thickTop="1" thickBot="1">
      <c r="A27" s="6" t="s">
        <v>12</v>
      </c>
      <c r="B27" s="11"/>
      <c r="C27" s="20"/>
      <c r="E27" s="21">
        <v>0</v>
      </c>
      <c r="F27" s="40"/>
      <c r="G27" s="11"/>
      <c r="H27" s="21">
        <v>0</v>
      </c>
      <c r="I27" s="40"/>
      <c r="J27" s="11"/>
      <c r="K27" s="21">
        <v>0</v>
      </c>
      <c r="L27" s="40"/>
      <c r="M27" s="11"/>
      <c r="N27" s="21">
        <v>0</v>
      </c>
      <c r="O27" s="40"/>
      <c r="P27" s="11"/>
      <c r="Q27" s="21">
        <v>0</v>
      </c>
      <c r="R27" s="40"/>
      <c r="S27" s="11"/>
      <c r="T27" s="21">
        <v>0</v>
      </c>
      <c r="U27" s="40"/>
      <c r="V27" s="11"/>
      <c r="W27" s="21">
        <v>0</v>
      </c>
      <c r="X27" s="40"/>
      <c r="Y27" s="11"/>
      <c r="Z27" s="22">
        <v>105780</v>
      </c>
    </row>
    <row r="28" spans="1:26" s="4" customFormat="1" ht="10.8" hidden="1" outlineLevel="1" thickTop="1" thickBot="1">
      <c r="A28" s="8" t="s">
        <v>26</v>
      </c>
      <c r="B28" s="5"/>
      <c r="C28" s="20"/>
      <c r="E28" s="29">
        <v>0</v>
      </c>
      <c r="F28" s="45"/>
      <c r="G28" s="5"/>
      <c r="H28" s="29">
        <v>0</v>
      </c>
      <c r="I28" s="45"/>
      <c r="J28" s="5"/>
      <c r="K28" s="29">
        <v>0</v>
      </c>
      <c r="L28" s="45"/>
      <c r="M28" s="5"/>
      <c r="N28" s="29">
        <v>0</v>
      </c>
      <c r="O28" s="45"/>
      <c r="P28" s="5"/>
      <c r="Q28" s="29">
        <v>0</v>
      </c>
      <c r="R28" s="45"/>
      <c r="S28" s="5"/>
      <c r="T28" s="29">
        <v>0</v>
      </c>
      <c r="U28" s="45"/>
      <c r="V28" s="5"/>
      <c r="W28" s="29">
        <v>0</v>
      </c>
      <c r="X28" s="45"/>
      <c r="Y28" s="5"/>
      <c r="Z28" s="30">
        <v>343891</v>
      </c>
    </row>
    <row r="29" spans="1:26" ht="10.199999999999999" hidden="1" outlineLevel="1" thickTop="1">
      <c r="A29" s="6"/>
      <c r="B29" s="11"/>
      <c r="C29" s="20"/>
      <c r="E29" s="14"/>
      <c r="F29" s="37"/>
      <c r="G29" s="11"/>
      <c r="H29" s="14"/>
      <c r="I29" s="37"/>
      <c r="J29" s="11"/>
      <c r="K29" s="14"/>
      <c r="L29" s="37"/>
      <c r="M29" s="11"/>
      <c r="N29" s="14"/>
      <c r="O29" s="37"/>
      <c r="P29" s="11"/>
      <c r="Q29" s="14"/>
      <c r="R29" s="37"/>
      <c r="S29" s="11"/>
      <c r="T29" s="14"/>
      <c r="U29" s="37"/>
      <c r="V29" s="11"/>
      <c r="W29" s="14"/>
      <c r="X29" s="37"/>
      <c r="Y29" s="11"/>
      <c r="Z29" s="15"/>
    </row>
    <row r="30" spans="1:26" s="4" customFormat="1" ht="10.8" hidden="1" outlineLevel="1" thickTop="1" thickBot="1">
      <c r="A30" s="7" t="s">
        <v>29</v>
      </c>
      <c r="B30" s="5"/>
      <c r="C30" s="33"/>
      <c r="E30" s="31">
        <v>0</v>
      </c>
      <c r="F30" s="39"/>
      <c r="G30" s="5"/>
      <c r="H30" s="31">
        <v>0</v>
      </c>
      <c r="I30" s="39"/>
      <c r="J30" s="5"/>
      <c r="K30" s="31">
        <v>0</v>
      </c>
      <c r="L30" s="39"/>
      <c r="M30" s="5"/>
      <c r="N30" s="31">
        <v>0</v>
      </c>
      <c r="O30" s="39"/>
      <c r="P30" s="5"/>
      <c r="Q30" s="31">
        <v>0</v>
      </c>
      <c r="R30" s="39"/>
      <c r="S30" s="5"/>
      <c r="T30" s="31">
        <v>0</v>
      </c>
      <c r="U30" s="39"/>
      <c r="V30" s="5"/>
      <c r="W30" s="31">
        <v>0</v>
      </c>
      <c r="X30" s="39"/>
      <c r="Y30" s="5"/>
      <c r="Z30" s="32">
        <v>669379</v>
      </c>
    </row>
    <row r="31" spans="1:26" ht="10.199999999999999" collapsed="1" thickTop="1"/>
    <row r="35" spans="1:26" ht="15" customHeight="1" thickBot="1">
      <c r="E35" s="74"/>
      <c r="F35" s="72"/>
      <c r="G35" s="73"/>
      <c r="H35" s="74"/>
      <c r="I35" s="80" t="s">
        <v>0</v>
      </c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73"/>
      <c r="W35" s="74"/>
      <c r="X35" s="74"/>
      <c r="Y35" s="74"/>
      <c r="Z35" s="74"/>
    </row>
    <row r="36" spans="1:26" ht="55.5" customHeight="1" thickBot="1">
      <c r="A36" s="47" t="s">
        <v>1</v>
      </c>
      <c r="B36" s="2"/>
      <c r="C36" s="48" t="s">
        <v>2</v>
      </c>
      <c r="E36" s="75" t="s">
        <v>3</v>
      </c>
      <c r="F36" s="76"/>
      <c r="G36" s="72"/>
      <c r="H36" s="75" t="s">
        <v>4</v>
      </c>
      <c r="I36" s="76"/>
      <c r="J36" s="72"/>
      <c r="K36" s="75" t="s">
        <v>5</v>
      </c>
      <c r="L36" s="76"/>
      <c r="M36" s="72"/>
      <c r="N36" s="75" t="s">
        <v>6</v>
      </c>
      <c r="O36" s="76"/>
      <c r="P36" s="72"/>
      <c r="Q36" s="75" t="s">
        <v>7</v>
      </c>
      <c r="R36" s="76"/>
      <c r="S36" s="72"/>
      <c r="T36" s="75" t="s">
        <v>8</v>
      </c>
      <c r="U36" s="76"/>
      <c r="V36" s="72"/>
      <c r="W36" s="75" t="s">
        <v>9</v>
      </c>
      <c r="X36" s="76"/>
      <c r="Y36" s="72"/>
      <c r="Z36" s="75" t="s">
        <v>10</v>
      </c>
    </row>
    <row r="37" spans="1:26">
      <c r="A37" s="9" t="s">
        <v>30</v>
      </c>
      <c r="B37" s="11"/>
      <c r="C37" s="34">
        <v>23</v>
      </c>
      <c r="E37" s="12">
        <v>66725</v>
      </c>
      <c r="F37" s="36"/>
      <c r="G37" s="11"/>
      <c r="H37" s="12">
        <v>260019</v>
      </c>
      <c r="I37" s="36"/>
      <c r="J37" s="11"/>
      <c r="K37" s="12">
        <v>403</v>
      </c>
      <c r="L37" s="36"/>
      <c r="M37" s="11"/>
      <c r="N37" s="12">
        <v>16129</v>
      </c>
      <c r="O37" s="36"/>
      <c r="P37" s="11"/>
      <c r="Q37" s="59">
        <v>-109</v>
      </c>
      <c r="R37" s="36"/>
      <c r="S37" s="11"/>
      <c r="T37" s="59">
        <v>-17678</v>
      </c>
      <c r="U37" s="36"/>
      <c r="V37" s="11"/>
      <c r="W37" s="12">
        <v>343891</v>
      </c>
      <c r="X37" s="36"/>
      <c r="Y37" s="11"/>
      <c r="Z37" s="13">
        <v>669379</v>
      </c>
    </row>
    <row r="38" spans="1:26">
      <c r="A38" s="10" t="s">
        <v>12</v>
      </c>
      <c r="B38" s="11"/>
      <c r="C38" s="53"/>
      <c r="E38" s="53"/>
      <c r="F38" s="53"/>
      <c r="G38" s="11"/>
      <c r="H38" s="53"/>
      <c r="I38" s="53"/>
      <c r="J38" s="11"/>
      <c r="K38" s="53"/>
      <c r="L38" s="53"/>
      <c r="M38" s="11"/>
      <c r="N38" s="53"/>
      <c r="O38" s="53"/>
      <c r="P38" s="11"/>
      <c r="Q38" s="53"/>
      <c r="R38" s="53"/>
      <c r="S38" s="11"/>
      <c r="T38" s="53"/>
      <c r="U38" s="53"/>
      <c r="V38" s="11"/>
      <c r="W38" s="64">
        <v>47514</v>
      </c>
      <c r="X38" s="64"/>
      <c r="Y38" s="11"/>
      <c r="Z38" s="13">
        <f t="shared" ref="Z38:Z43" si="0">E38+H38+N38+Q38+T38+W38</f>
        <v>47514</v>
      </c>
    </row>
    <row r="39" spans="1:26">
      <c r="A39" s="10" t="s">
        <v>13</v>
      </c>
      <c r="B39" s="5"/>
      <c r="C39" s="34"/>
      <c r="D39" s="4"/>
      <c r="E39" s="34"/>
      <c r="F39" s="34"/>
      <c r="G39" s="5"/>
      <c r="H39" s="34"/>
      <c r="I39" s="34"/>
      <c r="J39" s="5"/>
      <c r="K39" s="34"/>
      <c r="L39" s="34"/>
      <c r="M39" s="5"/>
      <c r="N39" s="34"/>
      <c r="O39" s="34"/>
      <c r="P39" s="5"/>
      <c r="Q39" s="34"/>
      <c r="R39" s="34"/>
      <c r="S39" s="5"/>
      <c r="T39" s="59">
        <v>-518</v>
      </c>
      <c r="U39" s="34"/>
      <c r="V39" s="5"/>
      <c r="W39" s="34"/>
      <c r="X39" s="34"/>
      <c r="Y39" s="5"/>
      <c r="Z39" s="63">
        <f t="shared" si="0"/>
        <v>-518</v>
      </c>
    </row>
    <row r="40" spans="1:26" ht="10.199999999999999" thickBot="1">
      <c r="A40" s="70" t="s">
        <v>14</v>
      </c>
      <c r="B40" s="11"/>
      <c r="C40" s="54"/>
      <c r="E40" s="54"/>
      <c r="F40" s="54"/>
      <c r="G40" s="11"/>
      <c r="H40" s="54"/>
      <c r="I40" s="54"/>
      <c r="J40" s="11"/>
      <c r="K40" s="54"/>
      <c r="L40" s="54"/>
      <c r="M40" s="11"/>
      <c r="N40" s="54"/>
      <c r="O40" s="54"/>
      <c r="P40" s="11"/>
      <c r="Q40" s="54"/>
      <c r="R40" s="54"/>
      <c r="S40" s="11"/>
      <c r="T40" s="78">
        <f>T39</f>
        <v>-518</v>
      </c>
      <c r="U40" s="54"/>
      <c r="V40" s="49"/>
      <c r="W40" s="54">
        <f>W39+W38</f>
        <v>47514</v>
      </c>
      <c r="X40" s="54"/>
      <c r="Y40" s="11"/>
      <c r="Z40" s="50">
        <f t="shared" si="0"/>
        <v>46996</v>
      </c>
    </row>
    <row r="41" spans="1:26" ht="10.199999999999999" thickTop="1">
      <c r="A41" s="10" t="s">
        <v>15</v>
      </c>
      <c r="B41" s="5"/>
      <c r="C41" s="34"/>
      <c r="D41" s="4"/>
      <c r="E41" s="34"/>
      <c r="F41" s="34"/>
      <c r="G41" s="5"/>
      <c r="H41" s="34"/>
      <c r="I41" s="34"/>
      <c r="J41" s="5"/>
      <c r="K41" s="34"/>
      <c r="L41" s="34"/>
      <c r="M41" s="5"/>
      <c r="N41" s="34"/>
      <c r="O41" s="34"/>
      <c r="P41" s="5"/>
      <c r="Q41" s="34"/>
      <c r="R41" s="34"/>
      <c r="S41" s="5"/>
      <c r="T41" s="34"/>
      <c r="U41" s="34"/>
      <c r="V41" s="5"/>
      <c r="W41" s="59">
        <v>-18803</v>
      </c>
      <c r="X41" s="34"/>
      <c r="Y41" s="5"/>
      <c r="Z41" s="63">
        <f t="shared" si="0"/>
        <v>-18803</v>
      </c>
    </row>
    <row r="42" spans="1:26">
      <c r="A42" s="81" t="s">
        <v>32</v>
      </c>
      <c r="B42" s="11"/>
      <c r="C42" s="34"/>
      <c r="E42" s="79">
        <v>-1748</v>
      </c>
      <c r="F42" s="79"/>
      <c r="G42" s="79"/>
      <c r="H42" s="79">
        <v>-6785</v>
      </c>
      <c r="I42" s="36"/>
      <c r="J42" s="11"/>
      <c r="K42" s="12"/>
      <c r="L42" s="36"/>
      <c r="M42" s="11"/>
      <c r="N42" s="12"/>
      <c r="O42" s="36"/>
      <c r="P42" s="11"/>
      <c r="Q42" s="12"/>
      <c r="R42" s="36"/>
      <c r="S42" s="11"/>
      <c r="T42" s="12"/>
      <c r="U42" s="36"/>
      <c r="V42" s="11"/>
      <c r="W42" s="59">
        <v>-4291</v>
      </c>
      <c r="X42" s="36"/>
      <c r="Y42" s="11"/>
      <c r="Z42" s="79">
        <f t="shared" si="0"/>
        <v>-12824</v>
      </c>
    </row>
    <row r="43" spans="1:26">
      <c r="A43" s="10" t="s">
        <v>17</v>
      </c>
      <c r="B43" s="11"/>
      <c r="C43" s="34"/>
      <c r="E43" s="59"/>
      <c r="F43" s="36"/>
      <c r="G43" s="11"/>
      <c r="H43" s="59">
        <v>3610</v>
      </c>
      <c r="I43" s="36"/>
      <c r="J43" s="11"/>
      <c r="K43" s="12"/>
      <c r="L43" s="36"/>
      <c r="M43" s="11"/>
      <c r="N43" s="12"/>
      <c r="O43" s="36"/>
      <c r="P43" s="11"/>
      <c r="Q43" s="12"/>
      <c r="R43" s="36"/>
      <c r="S43" s="11"/>
      <c r="T43" s="12"/>
      <c r="U43" s="36"/>
      <c r="V43" s="11"/>
      <c r="W43" s="12"/>
      <c r="X43" s="36"/>
      <c r="Y43" s="11"/>
      <c r="Z43" s="63">
        <f t="shared" si="0"/>
        <v>3610</v>
      </c>
    </row>
    <row r="44" spans="1:26" ht="10.199999999999999" thickBot="1">
      <c r="A44" s="61" t="s">
        <v>31</v>
      </c>
      <c r="B44" s="5"/>
      <c r="C44" s="34">
        <v>23</v>
      </c>
      <c r="D44" s="4"/>
      <c r="E44" s="31">
        <v>64978</v>
      </c>
      <c r="F44" s="39"/>
      <c r="G44" s="5"/>
      <c r="H44" s="62">
        <v>256843</v>
      </c>
      <c r="I44" s="39"/>
      <c r="J44" s="5"/>
      <c r="K44" s="31">
        <v>403</v>
      </c>
      <c r="L44" s="39"/>
      <c r="M44" s="5"/>
      <c r="N44" s="31">
        <v>16129</v>
      </c>
      <c r="O44" s="39"/>
      <c r="P44" s="5"/>
      <c r="Q44" s="62">
        <v>-109</v>
      </c>
      <c r="R44" s="39"/>
      <c r="S44" s="5"/>
      <c r="T44" s="62">
        <v>-18196</v>
      </c>
      <c r="U44" s="39"/>
      <c r="V44" s="5"/>
      <c r="W44" s="31">
        <v>368314</v>
      </c>
      <c r="X44" s="39"/>
      <c r="Y44" s="5"/>
      <c r="Z44" s="32">
        <v>688361</v>
      </c>
    </row>
    <row r="45" spans="1:26" ht="10.199999999999999" thickTop="1"/>
  </sheetData>
  <mergeCells count="2">
    <mergeCell ref="I35:U35"/>
    <mergeCell ref="I2:U2"/>
  </mergeCells>
  <phoneticPr fontId="0" type="noConversion"/>
  <pageMargins left="0.7" right="0.7" top="0.78740157499999996" bottom="0.78740157499999996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19</vt:i4>
      </vt:variant>
    </vt:vector>
  </HeadingPairs>
  <TitlesOfParts>
    <vt:vector size="20" baseType="lpstr">
      <vt:lpstr>Tabelle1</vt:lpstr>
      <vt:lpstr>name_1_en</vt:lpstr>
      <vt:lpstr>outarea_en</vt:lpstr>
      <vt:lpstr>outarea_outarea_Vorjahr_en</vt:lpstr>
      <vt:lpstr>value_1_PAJAP01_en</vt:lpstr>
      <vt:lpstr>value_1_PVJAP01_en</vt:lpstr>
      <vt:lpstr>value_2_PAJAP01_en</vt:lpstr>
      <vt:lpstr>value_2_PVJAP01_en</vt:lpstr>
      <vt:lpstr>value_3_PAJAP01_en</vt:lpstr>
      <vt:lpstr>value_3_PVJAP01_en</vt:lpstr>
      <vt:lpstr>value_4_PAJAP01_en</vt:lpstr>
      <vt:lpstr>value_4_PVJAP01_en</vt:lpstr>
      <vt:lpstr>value_5_PAJAP01_en</vt:lpstr>
      <vt:lpstr>value_5_PVJAP01_en</vt:lpstr>
      <vt:lpstr>value_6_PAJAP01_en</vt:lpstr>
      <vt:lpstr>value_6_PVJAP01_en</vt:lpstr>
      <vt:lpstr>value_7_PAJAP01_en</vt:lpstr>
      <vt:lpstr>value_7_PVJAP01_en</vt:lpstr>
      <vt:lpstr>value_8_PAJAP01_en</vt:lpstr>
      <vt:lpstr>value_8_PVJAP01_en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Niederländer, Caroline</cp:lastModifiedBy>
  <dcterms:created xsi:type="dcterms:W3CDTF">2025-03-04T08:08:30Z</dcterms:created>
  <dcterms:modified xsi:type="dcterms:W3CDTF">2025-03-04T08:20:53Z</dcterms:modified>
</cp:coreProperties>
</file>