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updateLinks="never"/>
  <mc:AlternateContent xmlns:mc="http://schemas.openxmlformats.org/markup-compatibility/2006">
    <mc:Choice Requires="x15">
      <x15ac:absPath xmlns:x15ac="http://schemas.microsoft.com/office/spreadsheetml/2010/11/ac" url="P:\Geschäftsbericht 2023_2024\Website_OGB\"/>
    </mc:Choice>
  </mc:AlternateContent>
  <xr:revisionPtr revIDLastSave="0" documentId="8_{24D6EBF5-76B0-4E57-9F01-4459C4645276}" xr6:coauthVersionLast="47" xr6:coauthVersionMax="47" xr10:uidLastSave="{00000000-0000-0000-0000-000000000000}"/>
  <bookViews>
    <workbookView xWindow="-108" yWindow="-108" windowWidth="30936" windowHeight="16896" firstSheet="1" activeTab="1" xr2:uid="{00000000-000D-0000-FFFF-FFFF00000000}"/>
  </bookViews>
  <sheets>
    <sheet name="SNVeryHiddenParameterSheet" sheetId="2" state="veryHidden" r:id="rId1"/>
    <sheet name="Tabelle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"10/28/2021 06:54:42"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name_1">Tabelle1!#REF!</definedName>
    <definedName name="name_1_en">Tabelle1!$A:$A</definedName>
    <definedName name="outarea">Tabelle1!#REF!</definedName>
    <definedName name="outarea_en">Tabelle1!$A$1:$H$28</definedName>
    <definedName name="prog_1_PAJAP01">Tabelle1!#REF!</definedName>
    <definedName name="prog_1_PVJAP01">Tabelle1!#REF!</definedName>
    <definedName name="sn_duedate">Tabelle1!#REF!</definedName>
    <definedName name="sn_year">Tabelle1!#REF!</definedName>
    <definedName name="value_1_PAJAP01">Tabelle1!#REF!</definedName>
    <definedName name="value_1_PAJAP01_en">Tabelle1!$E:$E</definedName>
    <definedName name="value_1_PVJAP01">Tabelle1!#REF!</definedName>
    <definedName name="value_1_PVJAP01_en">Tabelle1!$H:$H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E24" i="1"/>
</calcChain>
</file>

<file path=xl/sharedStrings.xml><?xml version="1.0" encoding="utf-8"?>
<sst xmlns="http://schemas.openxmlformats.org/spreadsheetml/2006/main" count="28" uniqueCount="28">
  <si>
    <t>€'000</t>
  </si>
  <si>
    <t>Notes</t>
  </si>
  <si>
    <t>Net income from investment activity</t>
  </si>
  <si>
    <t>Income from Fund Services</t>
  </si>
  <si>
    <t>Income from Fund Services and investment activity</t>
  </si>
  <si>
    <t>Personnel expenses</t>
  </si>
  <si>
    <t>Other operating income</t>
  </si>
  <si>
    <t>Other operating expenses</t>
  </si>
  <si>
    <t>Interest income</t>
  </si>
  <si>
    <t>Interest expenses</t>
  </si>
  <si>
    <t>Other income/expense items</t>
  </si>
  <si>
    <t>Earnings before taxes</t>
  </si>
  <si>
    <t>Income taxes</t>
  </si>
  <si>
    <t>Earnings after taxes</t>
  </si>
  <si>
    <t>Net income attributable to other shareholders</t>
  </si>
  <si>
    <t>Net income</t>
  </si>
  <si>
    <t>Items that will not be reclassified subsequently 
to profit or loss</t>
  </si>
  <si>
    <t>15, 28</t>
  </si>
  <si>
    <t>Gains (+)/losses (-) on remeasurements of the 
net defined benefit liability (asset)</t>
  </si>
  <si>
    <t>b) Items that will be reclassified subsequently to profit or loss</t>
  </si>
  <si>
    <t xml:space="preserve">    Unrealised gains (+)/losses (-) on available-for-sale securities</t>
  </si>
  <si>
    <t>Changes in the fair value of financial assets measured at 
fair value through other comprehensive income</t>
  </si>
  <si>
    <t>Other comprehensive income</t>
  </si>
  <si>
    <t>Total comprehensive income</t>
  </si>
  <si>
    <r>
      <t>Earnings per share in € (basic)</t>
    </r>
    <r>
      <rPr>
        <vertAlign val="superscript"/>
        <sz val="7"/>
        <color rgb="FF000000"/>
        <rFont val="Frutiger LT 45 Light"/>
        <family val="2"/>
      </rPr>
      <t>1</t>
    </r>
  </si>
  <si>
    <r>
      <t>Earnings per share in € (diluted)</t>
    </r>
    <r>
      <rPr>
        <vertAlign val="superscript"/>
        <sz val="7"/>
        <color rgb="FF000000"/>
        <rFont val="Frutiger LT 45 Light"/>
        <family val="2"/>
      </rPr>
      <t>2</t>
    </r>
  </si>
  <si>
    <t>1.10.2023 bis 30.9.2024</t>
  </si>
  <si>
    <t>1.10.2011 to 30.9.2023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</si>
</sst>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5" formatCode="&quot;€&quot;#,##0_);[Red]\(&quot;€&quot;#,##0\)"/>
    <numFmt numFmtId="166" formatCode="0.0%"/>
    <numFmt numFmtId="167" formatCode="#,##0.00;\(#,##0.00\)"/>
    <numFmt numFmtId="168" formatCode="#,##0.0;\(#,##0.0\)"/>
    <numFmt numFmtId="169" formatCode="_(&quot;$&quot;\ #,##0.0_);_(&quot;$&quot;\ \(#,##0.0\);_(* &quot;-&quot;??_);_(@_)"/>
    <numFmt numFmtId="170" formatCode="_(&quot;$&quot;\ #,##0.00_);_(&quot;$&quot;\ \(#,##0.00\);_(* &quot;-&quot;??_);_(@_)"/>
    <numFmt numFmtId="171" formatCode="&quot;PIK&quot;_%_);;&quot;Cash&quot;_%_)"/>
    <numFmt numFmtId="172" formatCode="#,##0,;\-#,##0,"/>
    <numFmt numFmtId="173" formatCode="#,##0,;\(#,##0,\)"/>
    <numFmt numFmtId="174" formatCode="#,##0.00_ ;\-#,##0.00\ "/>
  </numFmts>
  <fonts count="14">
    <font>
      <sz val="11"/>
      <color theme="1"/>
      <name val="Calibri"/>
      <family val="2"/>
      <scheme val="minor"/>
    </font>
    <font>
      <sz val="7"/>
      <color theme="1"/>
      <name val="Frutiger LT Std 45 Light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Times"/>
      <family val="1"/>
    </font>
    <font>
      <sz val="8"/>
      <name val="Univers"/>
      <family val="2"/>
    </font>
    <font>
      <sz val="8"/>
      <name val="Univers 47 CondensedLight"/>
      <family val="2"/>
    </font>
    <font>
      <sz val="7"/>
      <name val="Frutiger LT Std 45 Light"/>
      <family val="2"/>
    </font>
    <font>
      <sz val="7"/>
      <color theme="1"/>
      <name val="Frutiger LT 65 Bold"/>
      <family val="2"/>
    </font>
    <font>
      <sz val="7"/>
      <name val="Frutiger LT 65 Bold"/>
      <family val="2"/>
    </font>
    <font>
      <sz val="7"/>
      <color theme="1"/>
      <name val="Frutiger LT 45 Light"/>
      <family val="2"/>
    </font>
    <font>
      <sz val="7"/>
      <color theme="4"/>
      <name val="Frutiger LT 65 Bold"/>
      <family val="2"/>
    </font>
    <font>
      <sz val="7"/>
      <color rgb="FF000000"/>
      <name val="Frutiger LT 45 Light"/>
      <family val="2"/>
    </font>
    <font>
      <vertAlign val="superscript"/>
      <sz val="7"/>
      <color rgb="FF000000"/>
      <name val="Frutiger LT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96A7D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ck">
        <color rgb="FF96A7D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96A7D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rgb="FF96A7D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ck">
        <color theme="6"/>
      </bottom>
      <diagonal/>
    </border>
    <border>
      <left/>
      <right style="thick">
        <color rgb="FF96A7D4"/>
      </right>
      <top style="thin">
        <color auto="1"/>
      </top>
      <bottom style="thick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thick">
        <color rgb="FF96A7D4"/>
      </right>
      <top/>
      <bottom style="medium">
        <color theme="6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96A7D4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8">
    <xf numFmtId="0" fontId="0" fillId="0" borderId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5" fillId="0" borderId="4" applyFill="0" applyBorder="0" applyAlignment="0" applyProtection="0">
      <alignment horizontal="right"/>
    </xf>
    <xf numFmtId="170" fontId="6" fillId="0" borderId="4" applyFont="0" applyFill="0" applyBorder="0" applyAlignment="0" applyProtection="0">
      <alignment horizontal="right"/>
    </xf>
    <xf numFmtId="171" fontId="2" fillId="0" borderId="0" applyFont="0" applyFill="0" applyBorder="0" applyAlignment="0" applyProtection="0"/>
    <xf numFmtId="166" fontId="3" fillId="0" borderId="0"/>
    <xf numFmtId="165" fontId="3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indent="1"/>
    </xf>
    <xf numFmtId="3" fontId="1" fillId="0" borderId="0" xfId="0" applyNumberFormat="1" applyFont="1"/>
    <xf numFmtId="173" fontId="1" fillId="0" borderId="1" xfId="0" applyNumberFormat="1" applyFont="1" applyBorder="1"/>
    <xf numFmtId="172" fontId="0" fillId="0" borderId="0" xfId="0" applyNumberFormat="1"/>
    <xf numFmtId="0" fontId="7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173" fontId="1" fillId="0" borderId="2" xfId="0" applyNumberFormat="1" applyFont="1" applyBorder="1"/>
    <xf numFmtId="0" fontId="8" fillId="0" borderId="0" xfId="0" applyFont="1"/>
    <xf numFmtId="0" fontId="9" fillId="0" borderId="2" xfId="0" applyFont="1" applyBorder="1" applyAlignment="1">
      <alignment wrapText="1"/>
    </xf>
    <xf numFmtId="3" fontId="8" fillId="0" borderId="0" xfId="0" applyNumberFormat="1" applyFont="1"/>
    <xf numFmtId="0" fontId="8" fillId="0" borderId="2" xfId="0" applyFont="1" applyBorder="1" applyAlignment="1">
      <alignment wrapText="1"/>
    </xf>
    <xf numFmtId="173" fontId="8" fillId="0" borderId="2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/>
    <xf numFmtId="0" fontId="7" fillId="0" borderId="1" xfId="0" applyFont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right" wrapText="1"/>
    </xf>
    <xf numFmtId="173" fontId="1" fillId="0" borderId="0" xfId="0" applyNumberFormat="1" applyFont="1"/>
    <xf numFmtId="173" fontId="1" fillId="0" borderId="9" xfId="0" applyNumberFormat="1" applyFont="1" applyBorder="1"/>
    <xf numFmtId="173" fontId="8" fillId="0" borderId="0" xfId="0" applyNumberFormat="1" applyFont="1"/>
    <xf numFmtId="173" fontId="8" fillId="0" borderId="13" xfId="0" applyNumberFormat="1" applyFont="1" applyBorder="1"/>
    <xf numFmtId="173" fontId="1" fillId="0" borderId="9" xfId="0" applyNumberFormat="1" applyFont="1" applyBorder="1" applyAlignment="1">
      <alignment horizontal="right"/>
    </xf>
    <xf numFmtId="173" fontId="8" fillId="0" borderId="1" xfId="0" applyNumberFormat="1" applyFont="1" applyBorder="1"/>
    <xf numFmtId="173" fontId="8" fillId="0" borderId="11" xfId="0" applyNumberFormat="1" applyFont="1" applyBorder="1"/>
    <xf numFmtId="0" fontId="1" fillId="0" borderId="2" xfId="0" applyFont="1" applyBorder="1" applyAlignment="1">
      <alignment horizontal="left" wrapText="1" indent="1"/>
    </xf>
    <xf numFmtId="1" fontId="7" fillId="0" borderId="1" xfId="0" applyNumberFormat="1" applyFont="1" applyBorder="1" applyAlignment="1">
      <alignment horizontal="right"/>
    </xf>
    <xf numFmtId="173" fontId="1" fillId="0" borderId="1" xfId="0" applyNumberFormat="1" applyFont="1" applyBorder="1" applyAlignment="1">
      <alignment horizontal="right"/>
    </xf>
    <xf numFmtId="173" fontId="1" fillId="0" borderId="3" xfId="0" applyNumberFormat="1" applyFont="1" applyBorder="1" applyAlignment="1">
      <alignment horizontal="right" indent="1"/>
    </xf>
    <xf numFmtId="1" fontId="7" fillId="0" borderId="2" xfId="0" applyNumberFormat="1" applyFont="1" applyBorder="1" applyAlignment="1">
      <alignment horizontal="right"/>
    </xf>
    <xf numFmtId="173" fontId="1" fillId="0" borderId="10" xfId="0" applyNumberFormat="1" applyFont="1" applyBorder="1" applyAlignment="1">
      <alignment horizontal="right" indent="1"/>
    </xf>
    <xf numFmtId="1" fontId="9" fillId="0" borderId="2" xfId="0" applyNumberFormat="1" applyFont="1" applyBorder="1" applyAlignment="1">
      <alignment horizontal="right"/>
    </xf>
    <xf numFmtId="173" fontId="8" fillId="0" borderId="13" xfId="0" applyNumberFormat="1" applyFont="1" applyBorder="1" applyAlignment="1">
      <alignment horizontal="right"/>
    </xf>
    <xf numFmtId="173" fontId="8" fillId="0" borderId="14" xfId="0" applyNumberFormat="1" applyFont="1" applyBorder="1" applyAlignment="1">
      <alignment horizontal="right" indent="1"/>
    </xf>
    <xf numFmtId="173" fontId="1" fillId="0" borderId="2" xfId="0" applyNumberFormat="1" applyFont="1" applyBorder="1" applyAlignment="1">
      <alignment horizontal="right"/>
    </xf>
    <xf numFmtId="173" fontId="1" fillId="0" borderId="5" xfId="0" applyNumberFormat="1" applyFont="1" applyBorder="1" applyAlignment="1">
      <alignment horizontal="right" indent="1"/>
    </xf>
    <xf numFmtId="173" fontId="8" fillId="0" borderId="2" xfId="0" applyNumberFormat="1" applyFont="1" applyBorder="1" applyAlignment="1">
      <alignment horizontal="right"/>
    </xf>
    <xf numFmtId="173" fontId="8" fillId="0" borderId="5" xfId="0" applyNumberFormat="1" applyFont="1" applyBorder="1" applyAlignment="1">
      <alignment horizontal="right" indent="1"/>
    </xf>
    <xf numFmtId="173" fontId="8" fillId="0" borderId="1" xfId="0" applyNumberFormat="1" applyFont="1" applyBorder="1" applyAlignment="1">
      <alignment horizontal="right"/>
    </xf>
    <xf numFmtId="173" fontId="8" fillId="0" borderId="3" xfId="0" applyNumberFormat="1" applyFont="1" applyBorder="1" applyAlignment="1">
      <alignment horizontal="right" indent="1"/>
    </xf>
    <xf numFmtId="173" fontId="8" fillId="0" borderId="11" xfId="0" applyNumberFormat="1" applyFont="1" applyBorder="1" applyAlignment="1">
      <alignment horizontal="right"/>
    </xf>
    <xf numFmtId="173" fontId="8" fillId="0" borderId="12" xfId="0" applyNumberFormat="1" applyFont="1" applyBorder="1" applyAlignment="1">
      <alignment horizontal="right" indent="1"/>
    </xf>
    <xf numFmtId="1" fontId="7" fillId="0" borderId="9" xfId="0" applyNumberFormat="1" applyFont="1" applyBorder="1" applyAlignment="1">
      <alignment horizontal="right"/>
    </xf>
    <xf numFmtId="0" fontId="8" fillId="2" borderId="7" xfId="0" applyFont="1" applyFill="1" applyBorder="1" applyAlignment="1">
      <alignment horizontal="right" wrapText="1"/>
    </xf>
    <xf numFmtId="0" fontId="8" fillId="2" borderId="8" xfId="0" applyFont="1" applyFill="1" applyBorder="1" applyAlignment="1">
      <alignment horizontal="right" wrapText="1" indent="1"/>
    </xf>
    <xf numFmtId="3" fontId="10" fillId="0" borderId="0" xfId="0" applyNumberFormat="1" applyFont="1"/>
    <xf numFmtId="3" fontId="10" fillId="0" borderId="16" xfId="0" applyNumberFormat="1" applyFont="1" applyBorder="1" applyAlignment="1">
      <alignment horizontal="right" indent="1"/>
    </xf>
    <xf numFmtId="174" fontId="10" fillId="0" borderId="2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 indent="1"/>
    </xf>
    <xf numFmtId="1" fontId="11" fillId="0" borderId="15" xfId="0" applyNumberFormat="1" applyFont="1" applyBorder="1" applyAlignment="1">
      <alignment horizontal="right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2" fontId="10" fillId="0" borderId="15" xfId="0" applyNumberFormat="1" applyFont="1" applyBorder="1" applyAlignment="1">
      <alignment horizontal="right"/>
    </xf>
    <xf numFmtId="0" fontId="7" fillId="0" borderId="9" xfId="0" applyNumberFormat="1" applyFont="1" applyBorder="1" applyAlignment="1">
      <alignment horizontal="right"/>
    </xf>
  </cellXfs>
  <cellStyles count="8">
    <cellStyle name="Comma1" xfId="1" xr:uid="{00000000-0005-0000-0000-000000000000}"/>
    <cellStyle name="Comma2" xfId="2" xr:uid="{00000000-0005-0000-0000-000001000000}"/>
    <cellStyle name="Currency1" xfId="3" xr:uid="{00000000-0005-0000-0000-000002000000}"/>
    <cellStyle name="Currency2" xfId="4" xr:uid="{00000000-0005-0000-0000-000003000000}"/>
    <cellStyle name="Date Aligned_2004-11-23 Valuation Sum MM incl IRR V012 " xfId="5" xr:uid="{00000000-0005-0000-0000-000004000000}"/>
    <cellStyle name="Percent1" xfId="6" xr:uid="{00000000-0005-0000-0000-000006000000}"/>
    <cellStyle name="Percent2" xfId="7" xr:uid="{00000000-0005-0000-0000-000007000000}"/>
    <cellStyle name="Standard" xfId="0" builtinId="0"/>
  </cellStyles>
  <dxfs count="0"/>
  <tableStyles count="0" defaultTableStyle="TableStyleMedium2" defaultPivotStyle="PivotStyleLight16"/>
  <colors>
    <mruColors>
      <color rgb="FFB06F37"/>
      <color rgb="FF96A7D4"/>
      <color rgb="FFECECED"/>
      <color rgb="FFDCDDDE"/>
      <color rgb="FF808080"/>
      <color rgb="FF9168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DBAG-Bearbeitet">
      <a:dk1>
        <a:sysClr val="windowText" lastClr="000000"/>
      </a:dk1>
      <a:lt1>
        <a:sysClr val="window" lastClr="FFFFFF"/>
      </a:lt1>
      <a:dk2>
        <a:srgbClr val="004C98"/>
      </a:dk2>
      <a:lt2>
        <a:srgbClr val="A1968A"/>
      </a:lt2>
      <a:accent1>
        <a:srgbClr val="004C98"/>
      </a:accent1>
      <a:accent2>
        <a:srgbClr val="949599"/>
      </a:accent2>
      <a:accent3>
        <a:srgbClr val="A76F37"/>
      </a:accent3>
      <a:accent4>
        <a:srgbClr val="ACC0E2"/>
      </a:accent4>
      <a:accent5>
        <a:srgbClr val="000000"/>
      </a:accent5>
      <a:accent6>
        <a:srgbClr val="DCAA2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/>
  </sheetViews>
  <sheetFormatPr baseColWidth="10" defaultRowHeight="14.4"/>
  <sheetData>
    <row r="1" spans="1:2">
      <c r="A1" s="6"/>
      <c r="B1" s="6"/>
    </row>
    <row r="2" spans="1:2">
      <c r="A2" s="6"/>
      <c r="B2" s="6"/>
    </row>
    <row r="3" spans="1:2">
      <c r="A3" s="6"/>
      <c r="B3" s="6"/>
    </row>
    <row r="4" spans="1:2">
      <c r="A4" s="6"/>
      <c r="B4" s="6"/>
    </row>
    <row r="5" spans="1:2">
      <c r="A5" s="6"/>
      <c r="B5" s="6"/>
    </row>
    <row r="6" spans="1:2">
      <c r="A6" s="6"/>
      <c r="B6" s="6"/>
    </row>
    <row r="7" spans="1:2">
      <c r="A7" s="6"/>
      <c r="B7" s="6"/>
    </row>
    <row r="8" spans="1:2">
      <c r="A8" s="6"/>
      <c r="B8" s="6"/>
    </row>
    <row r="9" spans="1:2">
      <c r="A9" s="6"/>
      <c r="B9" s="6"/>
    </row>
    <row r="10" spans="1:2">
      <c r="A10" s="6"/>
      <c r="B10" s="6"/>
    </row>
    <row r="11" spans="1:2">
      <c r="A11" s="6"/>
      <c r="B11" s="6"/>
    </row>
    <row r="12" spans="1:2">
      <c r="A12" s="6"/>
      <c r="B12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showGridLines="0" tabSelected="1" zoomScale="104" zoomScaleNormal="104" workbookViewId="0">
      <selection activeCell="K30" sqref="K30"/>
    </sheetView>
  </sheetViews>
  <sheetFormatPr baseColWidth="10" defaultColWidth="10.6640625" defaultRowHeight="9.6" outlineLevelRow="1"/>
  <cols>
    <col min="1" max="1" width="41.109375" style="1" customWidth="1"/>
    <col min="2" max="2" width="1.109375" style="1" customWidth="1"/>
    <col min="3" max="3" width="10.6640625" style="2" customWidth="1"/>
    <col min="4" max="4" width="1.109375" style="1" customWidth="1"/>
    <col min="5" max="5" width="10.6640625" style="2" customWidth="1"/>
    <col min="6" max="6" width="1.109375" style="3" customWidth="1"/>
    <col min="7" max="7" width="1.109375" style="1" customWidth="1"/>
    <col min="8" max="108" width="10.6640625" style="1" customWidth="1"/>
    <col min="109" max="16384" width="10.6640625" style="1"/>
  </cols>
  <sheetData>
    <row r="1" spans="1:8" ht="19.8" thickBot="1">
      <c r="A1" s="19" t="s">
        <v>0</v>
      </c>
      <c r="B1" s="16"/>
      <c r="C1" s="20" t="s">
        <v>1</v>
      </c>
      <c r="D1" s="17"/>
      <c r="E1" s="46" t="s">
        <v>26</v>
      </c>
      <c r="F1" s="47"/>
      <c r="G1" s="16"/>
      <c r="H1" s="20" t="s">
        <v>27</v>
      </c>
    </row>
    <row r="2" spans="1:8" ht="9" customHeight="1">
      <c r="A2" s="18" t="s">
        <v>2</v>
      </c>
      <c r="B2" s="4"/>
      <c r="C2" s="29">
        <v>9</v>
      </c>
      <c r="E2" s="30">
        <v>61137578.880000003</v>
      </c>
      <c r="F2" s="31"/>
      <c r="G2" s="21"/>
      <c r="H2" s="5">
        <v>109576671.11</v>
      </c>
    </row>
    <row r="3" spans="1:8" ht="9" customHeight="1">
      <c r="A3" s="7" t="s">
        <v>3</v>
      </c>
      <c r="B3" s="4"/>
      <c r="C3" s="32">
        <v>10</v>
      </c>
      <c r="E3" s="25">
        <v>47542935.009999998</v>
      </c>
      <c r="F3" s="33"/>
      <c r="G3" s="21"/>
      <c r="H3" s="22">
        <v>45858725.32</v>
      </c>
    </row>
    <row r="4" spans="1:8" s="11" customFormat="1">
      <c r="A4" s="12" t="s">
        <v>4</v>
      </c>
      <c r="B4" s="13"/>
      <c r="C4" s="34"/>
      <c r="E4" s="35">
        <v>108680513.89</v>
      </c>
      <c r="F4" s="36"/>
      <c r="G4" s="23"/>
      <c r="H4" s="24">
        <v>155435396.43000001</v>
      </c>
    </row>
    <row r="5" spans="1:8" ht="9" customHeight="1">
      <c r="A5" s="7"/>
      <c r="B5" s="4"/>
      <c r="C5" s="32"/>
      <c r="E5" s="30"/>
      <c r="F5" s="31"/>
      <c r="G5" s="21"/>
      <c r="H5" s="5"/>
    </row>
    <row r="6" spans="1:8" ht="9" customHeight="1">
      <c r="A6" s="8" t="s">
        <v>5</v>
      </c>
      <c r="B6" s="4"/>
      <c r="C6" s="32">
        <v>11</v>
      </c>
      <c r="E6" s="37">
        <v>-31616945.129999999</v>
      </c>
      <c r="F6" s="38"/>
      <c r="G6" s="21"/>
      <c r="H6" s="10">
        <v>-27088186.879999999</v>
      </c>
    </row>
    <row r="7" spans="1:8" ht="9" customHeight="1">
      <c r="A7" s="8" t="s">
        <v>6</v>
      </c>
      <c r="B7" s="4"/>
      <c r="C7" s="32">
        <v>12</v>
      </c>
      <c r="E7" s="37">
        <v>4893007.67</v>
      </c>
      <c r="F7" s="38"/>
      <c r="G7" s="21"/>
      <c r="H7" s="10">
        <v>4748446.3499999996</v>
      </c>
    </row>
    <row r="8" spans="1:8" ht="9" customHeight="1">
      <c r="A8" s="8" t="s">
        <v>7</v>
      </c>
      <c r="B8" s="4"/>
      <c r="C8" s="32">
        <v>13</v>
      </c>
      <c r="E8" s="37">
        <v>-26791824.210000001</v>
      </c>
      <c r="F8" s="38"/>
      <c r="G8" s="21"/>
      <c r="H8" s="10">
        <v>-22319710.23</v>
      </c>
    </row>
    <row r="9" spans="1:8" ht="9" customHeight="1">
      <c r="A9" s="8" t="s">
        <v>8</v>
      </c>
      <c r="B9" s="4"/>
      <c r="C9" s="32"/>
      <c r="E9" s="37">
        <v>143896.66</v>
      </c>
      <c r="F9" s="38"/>
      <c r="G9" s="21"/>
      <c r="H9" s="10">
        <v>128196.22</v>
      </c>
    </row>
    <row r="10" spans="1:8" ht="9" customHeight="1">
      <c r="A10" s="8" t="s">
        <v>9</v>
      </c>
      <c r="B10" s="4"/>
      <c r="C10" s="32">
        <v>14</v>
      </c>
      <c r="E10" s="25">
        <v>-5342316.3499999996</v>
      </c>
      <c r="F10" s="33"/>
      <c r="G10" s="21"/>
      <c r="H10" s="22">
        <v>-2319378.08</v>
      </c>
    </row>
    <row r="11" spans="1:8" s="11" customFormat="1">
      <c r="A11" s="14" t="s">
        <v>10</v>
      </c>
      <c r="B11" s="13"/>
      <c r="C11" s="34"/>
      <c r="E11" s="35">
        <v>-58714181.359999999</v>
      </c>
      <c r="F11" s="36"/>
      <c r="G11" s="23"/>
      <c r="H11" s="24">
        <v>-46850632.619999997</v>
      </c>
    </row>
    <row r="12" spans="1:8" ht="9" customHeight="1">
      <c r="A12" s="8"/>
      <c r="B12" s="4"/>
      <c r="C12" s="32"/>
      <c r="E12" s="30"/>
      <c r="F12" s="31"/>
      <c r="G12" s="21"/>
      <c r="H12" s="5"/>
    </row>
    <row r="13" spans="1:8" s="11" customFormat="1">
      <c r="A13" s="12" t="s">
        <v>11</v>
      </c>
      <c r="B13" s="13"/>
      <c r="C13" s="34"/>
      <c r="E13" s="39">
        <v>49966332.530000001</v>
      </c>
      <c r="F13" s="40"/>
      <c r="G13" s="23"/>
      <c r="H13" s="15">
        <v>108584763.81</v>
      </c>
    </row>
    <row r="14" spans="1:8" ht="9" customHeight="1">
      <c r="A14" s="7" t="s">
        <v>12</v>
      </c>
      <c r="B14" s="4"/>
      <c r="C14" s="32">
        <v>15</v>
      </c>
      <c r="E14" s="25">
        <v>-2448528.63</v>
      </c>
      <c r="F14" s="33"/>
      <c r="G14" s="21"/>
      <c r="H14" s="25">
        <v>-2798959.35</v>
      </c>
    </row>
    <row r="15" spans="1:8" s="11" customFormat="1" ht="9" customHeight="1">
      <c r="A15" s="12" t="s">
        <v>13</v>
      </c>
      <c r="B15" s="13"/>
      <c r="C15" s="34"/>
      <c r="E15" s="41">
        <v>47517803.899999999</v>
      </c>
      <c r="F15" s="42"/>
      <c r="G15" s="23"/>
      <c r="H15" s="26">
        <v>105785804.45999999</v>
      </c>
    </row>
    <row r="16" spans="1:8">
      <c r="A16" s="7" t="s">
        <v>14</v>
      </c>
      <c r="B16" s="4"/>
      <c r="C16" s="32">
        <v>23</v>
      </c>
      <c r="E16" s="25">
        <v>-4049.1</v>
      </c>
      <c r="F16" s="33"/>
      <c r="G16" s="21"/>
      <c r="H16" s="22">
        <v>-6275.36</v>
      </c>
    </row>
    <row r="17" spans="1:8" s="11" customFormat="1">
      <c r="A17" s="12" t="s">
        <v>15</v>
      </c>
      <c r="B17" s="13"/>
      <c r="C17" s="34"/>
      <c r="E17" s="35">
        <v>47514340.409999996</v>
      </c>
      <c r="F17" s="36"/>
      <c r="G17" s="23"/>
      <c r="H17" s="24">
        <v>105779529.09999999</v>
      </c>
    </row>
    <row r="18" spans="1:8" ht="9" customHeight="1">
      <c r="A18" s="8"/>
      <c r="B18" s="4"/>
      <c r="C18" s="32"/>
      <c r="E18" s="30"/>
      <c r="F18" s="31"/>
      <c r="G18" s="21"/>
      <c r="H18" s="5"/>
    </row>
    <row r="19" spans="1:8" ht="19.2">
      <c r="A19" s="8" t="s">
        <v>16</v>
      </c>
      <c r="B19" s="4"/>
      <c r="C19" s="32"/>
      <c r="E19" s="37"/>
      <c r="F19" s="38"/>
      <c r="G19" s="21"/>
      <c r="H19" s="10"/>
    </row>
    <row r="20" spans="1:8" ht="30" customHeight="1">
      <c r="A20" s="28" t="s">
        <v>18</v>
      </c>
      <c r="B20" s="4"/>
      <c r="C20" s="32" t="s">
        <v>17</v>
      </c>
      <c r="E20" s="37">
        <v>-518161.62</v>
      </c>
      <c r="F20" s="38"/>
      <c r="G20" s="21"/>
      <c r="H20" s="10">
        <v>-753155.64</v>
      </c>
    </row>
    <row r="21" spans="1:8" hidden="1" outlineLevel="1">
      <c r="A21" s="8" t="s">
        <v>19</v>
      </c>
      <c r="B21" s="4"/>
      <c r="C21" s="32"/>
      <c r="E21" s="37"/>
      <c r="F21" s="38"/>
      <c r="G21" s="21"/>
      <c r="H21" s="10"/>
    </row>
    <row r="22" spans="1:8" hidden="1" outlineLevel="1">
      <c r="A22" s="9" t="s">
        <v>20</v>
      </c>
      <c r="B22" s="4"/>
      <c r="C22" s="32"/>
      <c r="E22" s="37">
        <v>0</v>
      </c>
      <c r="F22" s="38"/>
      <c r="G22" s="21"/>
      <c r="H22" s="10">
        <v>0</v>
      </c>
    </row>
    <row r="23" spans="1:8" ht="19.2" hidden="1" outlineLevel="1">
      <c r="A23" s="9" t="s">
        <v>21</v>
      </c>
      <c r="B23" s="4"/>
      <c r="C23" s="32"/>
      <c r="E23" s="25">
        <v>0</v>
      </c>
      <c r="F23" s="33"/>
      <c r="G23" s="21"/>
      <c r="H23" s="25">
        <v>0</v>
      </c>
    </row>
    <row r="24" spans="1:8" s="11" customFormat="1" collapsed="1">
      <c r="A24" s="14" t="s">
        <v>22</v>
      </c>
      <c r="B24" s="13"/>
      <c r="C24" s="34"/>
      <c r="E24" s="24">
        <f>E20</f>
        <v>-518161.62</v>
      </c>
      <c r="F24" s="36"/>
      <c r="G24" s="23"/>
      <c r="H24" s="24">
        <f>H20</f>
        <v>-753155.64</v>
      </c>
    </row>
    <row r="25" spans="1:8">
      <c r="A25" s="8"/>
      <c r="B25" s="4"/>
      <c r="C25" s="32"/>
      <c r="E25" s="30"/>
      <c r="F25" s="31"/>
      <c r="G25" s="21"/>
      <c r="H25" s="5"/>
    </row>
    <row r="26" spans="1:8" s="11" customFormat="1" ht="10.199999999999999" thickBot="1">
      <c r="A26" s="14" t="s">
        <v>23</v>
      </c>
      <c r="B26" s="13"/>
      <c r="C26" s="34"/>
      <c r="E26" s="43">
        <v>46996178.789999999</v>
      </c>
      <c r="F26" s="44"/>
      <c r="G26" s="23"/>
      <c r="H26" s="27">
        <v>105026373.45999999</v>
      </c>
    </row>
    <row r="27" spans="1:8" s="11" customFormat="1" ht="12" thickTop="1" thickBot="1">
      <c r="A27" s="53" t="s">
        <v>24</v>
      </c>
      <c r="B27" s="13"/>
      <c r="C27" s="52"/>
      <c r="E27" s="56">
        <v>2.5499999999999998</v>
      </c>
      <c r="F27" s="49"/>
      <c r="G27" s="48"/>
      <c r="H27" s="55">
        <v>5.63</v>
      </c>
    </row>
    <row r="28" spans="1:8" ht="11.4" thickBot="1">
      <c r="A28" s="54" t="s">
        <v>25</v>
      </c>
      <c r="C28" s="45">
        <v>35</v>
      </c>
      <c r="E28" s="50">
        <v>2.5</v>
      </c>
      <c r="F28" s="51"/>
      <c r="G28" s="48"/>
      <c r="H28" s="50">
        <v>5.63</v>
      </c>
    </row>
  </sheetData>
  <pageMargins left="0.7" right="0.7" top="0.78740157499999996" bottom="0.78740157499999996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Tabelle1</vt:lpstr>
      <vt:lpstr>name_1_en</vt:lpstr>
      <vt:lpstr>outarea_en</vt:lpstr>
      <vt:lpstr>value_1_PAJAP01_en</vt:lpstr>
      <vt:lpstr>value_1_PVJAP01_en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Niederländer, Caroline</cp:lastModifiedBy>
  <dcterms:created xsi:type="dcterms:W3CDTF">2024-11-19T14:05:43Z</dcterms:created>
  <dcterms:modified xsi:type="dcterms:W3CDTF">2024-11-19T14:05:43Z</dcterms:modified>
</cp:coreProperties>
</file>