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updateLinks="never"/>
  <mc:AlternateContent xmlns:mc="http://schemas.openxmlformats.org/markup-compatibility/2006">
    <mc:Choice Requires="x15">
      <x15ac:absPath xmlns:x15ac="http://schemas.microsoft.com/office/spreadsheetml/2010/11/ac" url="P:\Geschäftsbericht 2023_2024\Website_OGB\"/>
    </mc:Choice>
  </mc:AlternateContent>
  <xr:revisionPtr revIDLastSave="0" documentId="8_{4362C066-57EA-4E4D-975D-31A82AE98063}" xr6:coauthVersionLast="47" xr6:coauthVersionMax="47" xr10:uidLastSave="{00000000-0000-0000-0000-000000000000}"/>
  <bookViews>
    <workbookView xWindow="-108" yWindow="-108" windowWidth="30936" windowHeight="16896" firstSheet="1" activeTab="1" xr2:uid="{00000000-000D-0000-FFFF-FFFF00000000}"/>
  </bookViews>
  <sheets>
    <sheet name="SNVeryHiddenParameterSheet" sheetId="2" state="veryHidden" r:id="rId1"/>
    <sheet name="Tabelle1" sheetId="1" r:id="rId2"/>
  </sheets>
  <definedNames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"10/28/2021 06:54:42"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name_1">Tabelle1!$C:$C</definedName>
    <definedName name="name_1_en">Tabelle1!#REF!</definedName>
    <definedName name="outarea">Tabelle1!$C$1:$J$36</definedName>
    <definedName name="outarea_en">Tabelle1!#REF!</definedName>
    <definedName name="prog_1_PAJAP01">Tabelle1!#REF!</definedName>
    <definedName name="prog_1_PVJAP01">Tabelle1!#REF!</definedName>
    <definedName name="sn_duedate">Tabelle1!#REF!</definedName>
    <definedName name="sn_year">Tabelle1!#REF!</definedName>
    <definedName name="value_1_PAJAP01">Tabelle1!$G:$G</definedName>
    <definedName name="value_1_PAJAP01_en">Tabelle1!#REF!</definedName>
    <definedName name="value_1_PVJAP01">Tabelle1!$J:$J</definedName>
    <definedName name="value_1_PVJAP01_en">Tabelle1!#REF!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6" i="1" l="1"/>
  <c r="G36" i="1"/>
  <c r="XCQ29" i="1"/>
</calcChain>
</file>

<file path=xl/sharedStrings.xml><?xml version="1.0" encoding="utf-8"?>
<sst xmlns="http://schemas.openxmlformats.org/spreadsheetml/2006/main" count="47" uniqueCount="43">
  <si>
    <t>Mittelzufluss (+) / Mittelabfluss (-)</t>
  </si>
  <si>
    <t>in Tsd. €</t>
  </si>
  <si>
    <t>Konzernanhang</t>
  </si>
  <si>
    <t>Konzernergebnis</t>
  </si>
  <si>
    <t>Wertsteigerung (-)/Wertreduzierung (+) von Finanzanlagen und Sonstigen Finanzinstrumenten, Abschreibungen immaterieller Vermögenswerte und Sachanlagen, Gewinn (-)/Verlust (+) aus Wertpapieren</t>
  </si>
  <si>
    <t>9, 16, 17, 20, 21</t>
  </si>
  <si>
    <t>Zunahme (+)/Abnahme (-) der Ertragsteuerforderungen</t>
  </si>
  <si>
    <t>Zunahme (+)/Abnahme (-) übriger Aktiva (saldiert)</t>
  </si>
  <si>
    <t>18, 19, 22</t>
  </si>
  <si>
    <t>Zunahme (+)/Abnahme (-) der Pensionsrückstellungen</t>
  </si>
  <si>
    <t>Zunahme (+)/Abnahme (-) der Verbindlichkeiten aus Ertragsteuern</t>
  </si>
  <si>
    <t>Zunahme (+)/Abnahme (-) der sonstigen Rückstellungen</t>
  </si>
  <si>
    <t>Zunahme (+)/Abnahme (-) übriger Passiva (saldiert)</t>
  </si>
  <si>
    <t>22, 24, 25, 26, 27, 30</t>
  </si>
  <si>
    <t>Cashflow aus betrieblicher Tätigkeit</t>
  </si>
  <si>
    <t>Einzahlungen aus Abgängen von Finanzanlagen</t>
  </si>
  <si>
    <t>9, 17</t>
  </si>
  <si>
    <t>Auszahlungen für Investitionen in Finanzanlagen</t>
  </si>
  <si>
    <t>Einzahlungen aus Abgängen von Sonstigen Finanzinstrumenten</t>
  </si>
  <si>
    <t>9, 21</t>
  </si>
  <si>
    <t>Auszahlungen für Investitionen in Sonstige Finanzinstrumente</t>
  </si>
  <si>
    <t>Cashflow aus Investments</t>
  </si>
  <si>
    <t>Einzahlungen aus Abgängen von Sachanlagen und von immateriellen Vermögenswerten</t>
  </si>
  <si>
    <t>Auszahlungen für Investitionen in Sachanlagen und in immaterielle Vermögenswerte</t>
  </si>
  <si>
    <t>Auszahlungen für Investitionen in Wertpapiere</t>
  </si>
  <si>
    <t>Ein- und Auszahlungen aus Änderungen des Konsolidierungskreises</t>
  </si>
  <si>
    <t>20, 32</t>
  </si>
  <si>
    <t>Cashflow aus der Investitionstätigkeit</t>
  </si>
  <si>
    <t>Einzahlungen aus Kapitalmaßnahmen</t>
  </si>
  <si>
    <t>Einzahlungen aus der Veräußerung eigener Aktien</t>
  </si>
  <si>
    <t>Auszahlungen für den Erwerb eigener Aktien</t>
  </si>
  <si>
    <t>Auszahlungen an Unternehmenseigner (Dividende)</t>
  </si>
  <si>
    <t>Einzahlungen aus der Aufnahme von Kreditverbindlichkeiten</t>
  </si>
  <si>
    <t>25, 32</t>
  </si>
  <si>
    <t>Auszahlungen für die Tilgung von Kreditverbindlichkeiten</t>
  </si>
  <si>
    <t>Auszahlungen für Leasingverbindlichkeiten</t>
  </si>
  <si>
    <t>27, 32</t>
  </si>
  <si>
    <t>Cashflow aus der Finanzierungstätigkeit</t>
  </si>
  <si>
    <t>Zahlungswirksame Veränderung des Finanzmittelbestands</t>
  </si>
  <si>
    <t>Finanzmittelbestand zu Beginn der Berichtsperiode</t>
  </si>
  <si>
    <t>Finanzmittelbestand am Ende der Berichtsperiode</t>
  </si>
  <si>
    <t>1.10.2023 bis 30.9.2024</t>
  </si>
  <si>
    <t>1.10.2022 bis 30.9.2023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</si>
</sst>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7"/>
      <color rgb="FF808080"/>
      <name val="Frutiger LT Std 45 Light"/>
      <family val="2"/>
    </font>
    <font>
      <sz val="7"/>
      <color theme="1"/>
      <name val="Frutiger LT Std 45 Light"/>
      <family val="2"/>
    </font>
    <font>
      <sz val="10"/>
      <name val="Arial"/>
      <family val="2"/>
    </font>
    <font>
      <sz val="7"/>
      <name val="Frutiger LT Std 45 Light"/>
      <family val="2"/>
    </font>
    <font>
      <sz val="7"/>
      <color theme="1"/>
      <name val="Frutiger LT 65 Bold"/>
      <family val="2"/>
    </font>
    <font>
      <sz val="7"/>
      <color theme="5"/>
      <name val="Frutiger LT 65 Bold"/>
      <family val="2"/>
    </font>
    <font>
      <sz val="7"/>
      <color rgb="FFFF0000"/>
      <name val="Frutiger LT Std 45 Light"/>
      <family val="2"/>
    </font>
    <font>
      <sz val="7"/>
      <color rgb="FFFF0000"/>
      <name val="Frutiger LT 65 Bold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rgb="FF96A7D4"/>
      </right>
      <top/>
      <bottom style="thin">
        <color indexed="64"/>
      </bottom>
      <diagonal/>
    </border>
    <border>
      <left/>
      <right style="thick">
        <color rgb="FF96A7D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rgb="FF96A7D4"/>
      </right>
      <top/>
      <bottom style="medium">
        <color indexed="64"/>
      </bottom>
      <diagonal/>
    </border>
    <border>
      <left/>
      <right style="thick">
        <color rgb="FF96A7D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theme="6"/>
      </bottom>
      <diagonal/>
    </border>
    <border>
      <left/>
      <right style="thick">
        <color rgb="FF96A7D4"/>
      </right>
      <top style="medium">
        <color indexed="64"/>
      </top>
      <bottom style="medium">
        <color theme="6"/>
      </bottom>
      <diagonal/>
    </border>
    <border>
      <left/>
      <right/>
      <top style="medium">
        <color indexed="64"/>
      </top>
      <bottom style="thick">
        <color theme="6"/>
      </bottom>
      <diagonal/>
    </border>
    <border>
      <left/>
      <right style="thick">
        <color rgb="FF96A7D4"/>
      </right>
      <top style="medium">
        <color indexed="64"/>
      </top>
      <bottom style="thick">
        <color theme="6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4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indent="1"/>
    </xf>
    <xf numFmtId="3" fontId="2" fillId="0" borderId="0" xfId="0" applyNumberFormat="1" applyFont="1"/>
    <xf numFmtId="0" fontId="2" fillId="0" borderId="2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2" fillId="0" borderId="2" xfId="0" applyFont="1" applyBorder="1" applyAlignment="1">
      <alignment horizontal="left" wrapText="1" indent="1"/>
    </xf>
    <xf numFmtId="0" fontId="5" fillId="0" borderId="2" xfId="0" applyFont="1" applyBorder="1" applyAlignment="1">
      <alignment wrapText="1"/>
    </xf>
    <xf numFmtId="3" fontId="5" fillId="0" borderId="0" xfId="0" applyNumberFormat="1" applyFont="1"/>
    <xf numFmtId="0" fontId="5" fillId="0" borderId="0" xfId="0" applyFont="1"/>
    <xf numFmtId="0" fontId="6" fillId="0" borderId="6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2" fillId="0" borderId="7" xfId="0" applyFont="1" applyBorder="1" applyAlignment="1">
      <alignment wrapText="1"/>
    </xf>
    <xf numFmtId="3" fontId="2" fillId="0" borderId="7" xfId="0" applyNumberFormat="1" applyFont="1" applyBorder="1" applyAlignment="1">
      <alignment horizontal="right"/>
    </xf>
    <xf numFmtId="0" fontId="5" fillId="0" borderId="5" xfId="0" applyFont="1" applyBorder="1" applyAlignment="1">
      <alignment wrapText="1"/>
    </xf>
    <xf numFmtId="0" fontId="2" fillId="0" borderId="6" xfId="0" applyFont="1" applyBorder="1" applyAlignment="1">
      <alignment horizontal="right" wrapText="1"/>
    </xf>
    <xf numFmtId="3" fontId="7" fillId="0" borderId="2" xfId="0" applyNumberFormat="1" applyFont="1" applyBorder="1" applyAlignment="1">
      <alignment horizontal="right"/>
    </xf>
    <xf numFmtId="3" fontId="8" fillId="0" borderId="2" xfId="0" applyNumberFormat="1" applyFont="1" applyBorder="1" applyAlignment="1">
      <alignment horizontal="right"/>
    </xf>
    <xf numFmtId="3" fontId="8" fillId="0" borderId="5" xfId="0" applyNumberFormat="1" applyFont="1" applyBorder="1" applyAlignment="1">
      <alignment horizontal="right"/>
    </xf>
    <xf numFmtId="0" fontId="5" fillId="2" borderId="8" xfId="0" applyFont="1" applyFill="1" applyBorder="1" applyAlignment="1">
      <alignment horizontal="right" wrapText="1" indent="1"/>
    </xf>
    <xf numFmtId="3" fontId="2" fillId="0" borderId="8" xfId="0" applyNumberFormat="1" applyFont="1" applyBorder="1" applyAlignment="1">
      <alignment horizontal="right" indent="1"/>
    </xf>
    <xf numFmtId="3" fontId="2" fillId="0" borderId="7" xfId="0" applyNumberFormat="1" applyFont="1" applyBorder="1"/>
    <xf numFmtId="3" fontId="2" fillId="0" borderId="1" xfId="0" applyNumberFormat="1" applyFont="1" applyBorder="1" applyAlignment="1">
      <alignment horizontal="right"/>
    </xf>
    <xf numFmtId="3" fontId="2" fillId="0" borderId="3" xfId="0" applyNumberFormat="1" applyFont="1" applyBorder="1" applyAlignment="1">
      <alignment horizontal="right" indent="1"/>
    </xf>
    <xf numFmtId="3" fontId="2" fillId="0" borderId="1" xfId="0" applyNumberFormat="1" applyFont="1" applyBorder="1"/>
    <xf numFmtId="3" fontId="2" fillId="0" borderId="2" xfId="0" applyNumberFormat="1" applyFont="1" applyBorder="1" applyAlignment="1">
      <alignment horizontal="right"/>
    </xf>
    <xf numFmtId="3" fontId="2" fillId="0" borderId="4" xfId="0" applyNumberFormat="1" applyFont="1" applyBorder="1" applyAlignment="1">
      <alignment horizontal="right" indent="1"/>
    </xf>
    <xf numFmtId="3" fontId="2" fillId="0" borderId="2" xfId="0" applyNumberFormat="1" applyFont="1" applyBorder="1"/>
    <xf numFmtId="3" fontId="2" fillId="0" borderId="5" xfId="0" applyNumberFormat="1" applyFont="1" applyBorder="1" applyAlignment="1">
      <alignment horizontal="right"/>
    </xf>
    <xf numFmtId="3" fontId="2" fillId="0" borderId="9" xfId="0" applyNumberFormat="1" applyFont="1" applyBorder="1" applyAlignment="1">
      <alignment horizontal="right" indent="1"/>
    </xf>
    <xf numFmtId="3" fontId="2" fillId="0" borderId="5" xfId="0" applyNumberFormat="1" applyFont="1" applyBorder="1"/>
    <xf numFmtId="3" fontId="5" fillId="0" borderId="10" xfId="0" applyNumberFormat="1" applyFont="1" applyBorder="1" applyAlignment="1">
      <alignment horizontal="right"/>
    </xf>
    <xf numFmtId="3" fontId="5" fillId="0" borderId="11" xfId="0" applyNumberFormat="1" applyFont="1" applyBorder="1" applyAlignment="1">
      <alignment horizontal="right" indent="1"/>
    </xf>
    <xf numFmtId="3" fontId="5" fillId="0" borderId="10" xfId="0" applyNumberFormat="1" applyFont="1" applyBorder="1"/>
    <xf numFmtId="3" fontId="5" fillId="0" borderId="12" xfId="0" applyNumberFormat="1" applyFont="1" applyBorder="1" applyAlignment="1">
      <alignment horizontal="right"/>
    </xf>
    <xf numFmtId="3" fontId="5" fillId="0" borderId="13" xfId="0" applyNumberFormat="1" applyFont="1" applyBorder="1" applyAlignment="1">
      <alignment horizontal="right" indent="1"/>
    </xf>
    <xf numFmtId="3" fontId="4" fillId="0" borderId="2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0" fontId="2" fillId="0" borderId="2" xfId="0" applyFont="1" applyBorder="1" applyAlignment="1">
      <alignment horizontal="left" wrapText="1"/>
    </xf>
    <xf numFmtId="0" fontId="5" fillId="2" borderId="7" xfId="0" applyFont="1" applyFill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4" fillId="0" borderId="1" xfId="0" applyFont="1" applyBorder="1" applyAlignment="1">
      <alignment wrapText="1"/>
    </xf>
  </cellXfs>
  <cellStyles count="3">
    <cellStyle name="Standard" xfId="0" builtinId="0"/>
    <cellStyle name="Standard 10" xfId="1" xr:uid="{00000000-0005-0000-0000-000001000000}"/>
    <cellStyle name="Standard 25" xfId="2" xr:uid="{00000000-0005-0000-0000-000002000000}"/>
  </cellStyles>
  <dxfs count="0"/>
  <tableStyles count="0" defaultTableStyle="TableStyleMedium2" defaultPivotStyle="PivotStyleLight16"/>
  <colors>
    <mruColors>
      <color rgb="FFFFFFCC"/>
      <color rgb="FFB06F37"/>
      <color rgb="FF96A7D4"/>
      <color rgb="FFECECED"/>
      <color rgb="FFDCDDDE"/>
      <color rgb="FF808080"/>
      <color rgb="FF91685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DBAG-Bearbeitet">
      <a:dk1>
        <a:sysClr val="windowText" lastClr="000000"/>
      </a:dk1>
      <a:lt1>
        <a:sysClr val="window" lastClr="FFFFFF"/>
      </a:lt1>
      <a:dk2>
        <a:srgbClr val="004C98"/>
      </a:dk2>
      <a:lt2>
        <a:srgbClr val="A1968A"/>
      </a:lt2>
      <a:accent1>
        <a:srgbClr val="004C98"/>
      </a:accent1>
      <a:accent2>
        <a:srgbClr val="949599"/>
      </a:accent2>
      <a:accent3>
        <a:srgbClr val="A76F37"/>
      </a:accent3>
      <a:accent4>
        <a:srgbClr val="ACC0E2"/>
      </a:accent4>
      <a:accent5>
        <a:srgbClr val="000000"/>
      </a:accent5>
      <a:accent6>
        <a:srgbClr val="DCAA27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CQ47"/>
  <sheetViews>
    <sheetView showGridLines="0" tabSelected="1" view="pageBreakPreview" topLeftCell="C1" zoomScale="94" zoomScaleNormal="130" zoomScaleSheetLayoutView="94" workbookViewId="0">
      <selection activeCell="P47" sqref="P47"/>
    </sheetView>
  </sheetViews>
  <sheetFormatPr baseColWidth="10" defaultColWidth="10.6640625" defaultRowHeight="9.6" outlineLevelCol="1" x14ac:dyDescent="0.2"/>
  <cols>
    <col min="1" max="2" width="10.6640625" style="1" hidden="1" customWidth="1" outlineLevel="1"/>
    <col min="3" max="3" width="42.109375" style="1" customWidth="1" collapsed="1"/>
    <col min="4" max="4" width="1.109375" style="1" customWidth="1"/>
    <col min="5" max="5" width="10.6640625" style="1" customWidth="1"/>
    <col min="6" max="6" width="1.109375" style="1" customWidth="1"/>
    <col min="7" max="7" width="16.109375" style="2" bestFit="1" customWidth="1"/>
    <col min="8" max="8" width="1.109375" style="3" customWidth="1"/>
    <col min="9" max="9" width="1.109375" style="1" customWidth="1"/>
    <col min="10" max="10" width="15.6640625" style="1" bestFit="1" customWidth="1"/>
    <col min="11" max="69" width="10.6640625" style="1" customWidth="1"/>
    <col min="70" max="16384" width="10.6640625" style="1"/>
  </cols>
  <sheetData>
    <row r="1" spans="3:10" s="1" customFormat="1" ht="10.199999999999999" thickBot="1" x14ac:dyDescent="0.25">
      <c r="C1" s="11" t="s">
        <v>0</v>
      </c>
      <c r="D1" s="12"/>
      <c r="E1" s="12"/>
      <c r="F1" s="12"/>
      <c r="G1" s="12"/>
      <c r="H1" s="12"/>
      <c r="I1" s="12"/>
      <c r="J1" s="12"/>
    </row>
    <row r="2" spans="3:10" s="1" customFormat="1" ht="24" customHeight="1" thickBot="1" x14ac:dyDescent="0.25">
      <c r="C2" s="13" t="s">
        <v>1</v>
      </c>
      <c r="D2" s="2"/>
      <c r="E2" s="16" t="s">
        <v>2</v>
      </c>
      <c r="G2" s="40" t="s">
        <v>41</v>
      </c>
      <c r="H2" s="20"/>
      <c r="I2" s="2"/>
      <c r="J2" s="41" t="s">
        <v>42</v>
      </c>
    </row>
    <row r="3" spans="3:10" s="1" customFormat="1" ht="10.199999999999999" thickBot="1" x14ac:dyDescent="0.25">
      <c r="C3" s="13" t="s">
        <v>3</v>
      </c>
      <c r="D3" s="4"/>
      <c r="E3" s="14"/>
      <c r="G3" s="14">
        <v>47514</v>
      </c>
      <c r="H3" s="21"/>
      <c r="I3" s="4"/>
      <c r="J3" s="22">
        <v>105780</v>
      </c>
    </row>
    <row r="4" spans="3:10" s="1" customFormat="1" ht="38.4" x14ac:dyDescent="0.2">
      <c r="C4" s="42" t="s">
        <v>4</v>
      </c>
      <c r="D4" s="4"/>
      <c r="E4" s="38" t="s">
        <v>5</v>
      </c>
      <c r="G4" s="23">
        <v>-52432</v>
      </c>
      <c r="H4" s="24"/>
      <c r="I4" s="4"/>
      <c r="J4" s="25">
        <v>-105216</v>
      </c>
    </row>
    <row r="5" spans="3:10" s="1" customFormat="1" x14ac:dyDescent="0.2">
      <c r="C5" s="5" t="s">
        <v>6</v>
      </c>
      <c r="D5" s="4"/>
      <c r="E5" s="37">
        <v>22</v>
      </c>
      <c r="G5" s="26">
        <v>-1507</v>
      </c>
      <c r="H5" s="27"/>
      <c r="I5" s="4"/>
      <c r="J5" s="28">
        <v>521</v>
      </c>
    </row>
    <row r="6" spans="3:10" s="1" customFormat="1" x14ac:dyDescent="0.2">
      <c r="C6" s="5" t="s">
        <v>7</v>
      </c>
      <c r="D6" s="4"/>
      <c r="E6" s="37" t="s">
        <v>8</v>
      </c>
      <c r="G6" s="26">
        <v>8478</v>
      </c>
      <c r="H6" s="27"/>
      <c r="I6" s="4"/>
      <c r="J6" s="28">
        <v>7294</v>
      </c>
    </row>
    <row r="7" spans="3:10" s="1" customFormat="1" x14ac:dyDescent="0.2">
      <c r="C7" s="5" t="s">
        <v>9</v>
      </c>
      <c r="D7" s="4"/>
      <c r="E7" s="37">
        <v>28</v>
      </c>
      <c r="G7" s="26">
        <v>-914</v>
      </c>
      <c r="H7" s="27"/>
      <c r="I7" s="4"/>
      <c r="J7" s="28">
        <v>392</v>
      </c>
    </row>
    <row r="8" spans="3:10" s="1" customFormat="1" x14ac:dyDescent="0.2">
      <c r="C8" s="5" t="s">
        <v>10</v>
      </c>
      <c r="D8" s="4"/>
      <c r="E8" s="37">
        <v>22</v>
      </c>
      <c r="G8" s="26">
        <v>2673</v>
      </c>
      <c r="H8" s="27"/>
      <c r="I8" s="4"/>
      <c r="J8" s="28">
        <v>-2655</v>
      </c>
    </row>
    <row r="9" spans="3:10" s="1" customFormat="1" x14ac:dyDescent="0.2">
      <c r="C9" s="5" t="s">
        <v>11</v>
      </c>
      <c r="D9" s="4"/>
      <c r="E9" s="37">
        <v>29</v>
      </c>
      <c r="G9" s="26">
        <v>-3662</v>
      </c>
      <c r="H9" s="27"/>
      <c r="I9" s="4"/>
      <c r="J9" s="28">
        <v>3141</v>
      </c>
    </row>
    <row r="10" spans="3:10" s="1" customFormat="1" ht="10.199999999999999" thickBot="1" x14ac:dyDescent="0.25">
      <c r="C10" s="5" t="s">
        <v>12</v>
      </c>
      <c r="D10" s="4"/>
      <c r="E10" s="37" t="s">
        <v>13</v>
      </c>
      <c r="G10" s="29">
        <v>12895</v>
      </c>
      <c r="H10" s="30"/>
      <c r="I10" s="4"/>
      <c r="J10" s="31">
        <v>90</v>
      </c>
    </row>
    <row r="11" spans="3:10" s="10" customFormat="1" ht="10.199999999999999" thickBot="1" x14ac:dyDescent="0.25">
      <c r="C11" s="8" t="s">
        <v>14</v>
      </c>
      <c r="D11" s="9"/>
      <c r="E11" s="18"/>
      <c r="G11" s="32">
        <v>13045</v>
      </c>
      <c r="H11" s="33"/>
      <c r="I11" s="9"/>
      <c r="J11" s="34">
        <v>9347</v>
      </c>
    </row>
    <row r="12" spans="3:10" s="1" customFormat="1" x14ac:dyDescent="0.2">
      <c r="C12" s="5"/>
      <c r="D12" s="4"/>
      <c r="E12" s="17"/>
      <c r="G12" s="23"/>
      <c r="H12" s="24"/>
      <c r="I12" s="4"/>
      <c r="J12" s="25"/>
    </row>
    <row r="13" spans="3:10" s="1" customFormat="1" x14ac:dyDescent="0.2">
      <c r="C13" s="5" t="s">
        <v>15</v>
      </c>
      <c r="D13" s="4"/>
      <c r="E13" s="37" t="s">
        <v>16</v>
      </c>
      <c r="G13" s="26">
        <v>117619</v>
      </c>
      <c r="H13" s="27"/>
      <c r="I13" s="4"/>
      <c r="J13" s="28">
        <v>119452</v>
      </c>
    </row>
    <row r="14" spans="3:10" s="1" customFormat="1" x14ac:dyDescent="0.2">
      <c r="C14" s="5" t="s">
        <v>17</v>
      </c>
      <c r="D14" s="4"/>
      <c r="E14" s="37" t="s">
        <v>16</v>
      </c>
      <c r="G14" s="26">
        <v>-103020</v>
      </c>
      <c r="H14" s="27"/>
      <c r="I14" s="4"/>
      <c r="J14" s="28">
        <v>-94300</v>
      </c>
    </row>
    <row r="15" spans="3:10" s="1" customFormat="1" x14ac:dyDescent="0.2">
      <c r="C15" s="5" t="s">
        <v>18</v>
      </c>
      <c r="D15" s="4"/>
      <c r="E15" s="37" t="s">
        <v>19</v>
      </c>
      <c r="G15" s="26">
        <v>19020</v>
      </c>
      <c r="H15" s="27"/>
      <c r="I15" s="4"/>
      <c r="J15" s="28">
        <v>43510</v>
      </c>
    </row>
    <row r="16" spans="3:10" s="1" customFormat="1" x14ac:dyDescent="0.2">
      <c r="C16" s="5" t="s">
        <v>20</v>
      </c>
      <c r="D16" s="4"/>
      <c r="E16" s="37" t="s">
        <v>19</v>
      </c>
      <c r="G16" s="26">
        <v>-4910</v>
      </c>
      <c r="H16" s="27"/>
      <c r="I16" s="4"/>
      <c r="J16" s="28">
        <v>-19275</v>
      </c>
    </row>
    <row r="17" spans="3:10 16319:16319" s="1" customFormat="1" x14ac:dyDescent="0.2">
      <c r="C17" s="6" t="s">
        <v>21</v>
      </c>
      <c r="D17" s="4"/>
      <c r="E17" s="37">
        <v>32</v>
      </c>
      <c r="G17" s="26">
        <v>28708</v>
      </c>
      <c r="H17" s="27"/>
      <c r="I17" s="4"/>
      <c r="J17" s="28">
        <v>49388</v>
      </c>
    </row>
    <row r="18" spans="3:10 16319:16319" s="1" customFormat="1" ht="19.2" x14ac:dyDescent="0.2">
      <c r="C18" s="5" t="s">
        <v>22</v>
      </c>
      <c r="D18" s="4"/>
      <c r="E18" s="37">
        <v>16</v>
      </c>
      <c r="G18" s="26">
        <v>0</v>
      </c>
      <c r="H18" s="27"/>
      <c r="I18" s="4"/>
      <c r="J18" s="28">
        <v>33</v>
      </c>
    </row>
    <row r="19" spans="3:10 16319:16319" s="1" customFormat="1" ht="19.2" x14ac:dyDescent="0.2">
      <c r="C19" s="5" t="s">
        <v>23</v>
      </c>
      <c r="D19" s="4"/>
      <c r="E19" s="37">
        <v>16</v>
      </c>
      <c r="G19" s="26">
        <v>-714</v>
      </c>
      <c r="H19" s="27"/>
      <c r="I19" s="4"/>
      <c r="J19" s="28">
        <v>-752</v>
      </c>
    </row>
    <row r="20" spans="3:10 16319:16319" s="1" customFormat="1" x14ac:dyDescent="0.2">
      <c r="C20" s="5" t="s">
        <v>24</v>
      </c>
      <c r="D20" s="4"/>
      <c r="E20" s="37">
        <v>20</v>
      </c>
      <c r="G20" s="26">
        <v>-126400</v>
      </c>
      <c r="H20" s="27"/>
      <c r="I20" s="4"/>
      <c r="J20" s="28">
        <v>0</v>
      </c>
    </row>
    <row r="21" spans="3:10 16319:16319" s="1" customFormat="1" ht="10.199999999999999" thickBot="1" x14ac:dyDescent="0.25">
      <c r="C21" s="5" t="s">
        <v>25</v>
      </c>
      <c r="D21" s="4"/>
      <c r="E21" s="2">
        <v>4</v>
      </c>
      <c r="G21" s="26">
        <v>-6042</v>
      </c>
      <c r="H21" s="27"/>
      <c r="I21" s="4"/>
      <c r="J21" s="28">
        <v>0</v>
      </c>
    </row>
    <row r="22" spans="3:10 16319:16319" s="1" customFormat="1" ht="10.199999999999999" hidden="1" thickBot="1" x14ac:dyDescent="0.25">
      <c r="C22" s="5" t="s">
        <v>24</v>
      </c>
      <c r="D22" s="4"/>
      <c r="E22" s="37" t="s">
        <v>26</v>
      </c>
      <c r="G22" s="29">
        <v>0</v>
      </c>
      <c r="H22" s="30"/>
      <c r="I22" s="4"/>
      <c r="J22" s="31">
        <v>0</v>
      </c>
    </row>
    <row r="23" spans="3:10 16319:16319" s="10" customFormat="1" ht="10.199999999999999" thickBot="1" x14ac:dyDescent="0.25">
      <c r="C23" s="8" t="s">
        <v>27</v>
      </c>
      <c r="D23" s="9"/>
      <c r="E23" s="18"/>
      <c r="G23" s="32">
        <v>-104448</v>
      </c>
      <c r="H23" s="33"/>
      <c r="I23" s="9"/>
      <c r="J23" s="34">
        <v>48669</v>
      </c>
    </row>
    <row r="24" spans="3:10 16319:16319" s="1" customFormat="1" x14ac:dyDescent="0.2">
      <c r="C24" s="5"/>
      <c r="D24" s="4"/>
      <c r="E24" s="17"/>
      <c r="G24" s="23"/>
      <c r="H24" s="24"/>
      <c r="I24" s="4"/>
      <c r="J24" s="25"/>
    </row>
    <row r="25" spans="3:10 16319:16319" s="1" customFormat="1" x14ac:dyDescent="0.2">
      <c r="C25" s="5" t="s">
        <v>28</v>
      </c>
      <c r="D25" s="4"/>
      <c r="E25" s="37"/>
      <c r="G25" s="23">
        <v>0</v>
      </c>
      <c r="H25" s="24"/>
      <c r="I25" s="4"/>
      <c r="J25" s="25">
        <v>-42</v>
      </c>
    </row>
    <row r="26" spans="3:10 16319:16319" s="1" customFormat="1" x14ac:dyDescent="0.2">
      <c r="C26" s="1" t="s">
        <v>29</v>
      </c>
      <c r="E26" s="37">
        <v>23</v>
      </c>
      <c r="G26" s="23">
        <v>392</v>
      </c>
      <c r="H26" s="24"/>
      <c r="I26" s="4"/>
      <c r="J26" s="25">
        <v>0</v>
      </c>
    </row>
    <row r="27" spans="3:10 16319:16319" s="1" customFormat="1" x14ac:dyDescent="0.2">
      <c r="C27" s="39" t="s">
        <v>30</v>
      </c>
      <c r="D27" s="4"/>
      <c r="E27" s="37">
        <v>23</v>
      </c>
      <c r="G27" s="23">
        <v>-12922</v>
      </c>
      <c r="H27" s="24"/>
      <c r="I27" s="4"/>
      <c r="J27" s="25">
        <v>0</v>
      </c>
    </row>
    <row r="28" spans="3:10 16319:16319" s="1" customFormat="1" x14ac:dyDescent="0.2">
      <c r="C28" s="39" t="s">
        <v>31</v>
      </c>
      <c r="D28" s="4"/>
      <c r="E28" s="37">
        <v>23</v>
      </c>
      <c r="G28" s="23">
        <v>-18803</v>
      </c>
      <c r="H28" s="24"/>
      <c r="I28" s="4"/>
      <c r="J28" s="25">
        <v>-15044</v>
      </c>
    </row>
    <row r="29" spans="3:10 16319:16319" s="1" customFormat="1" x14ac:dyDescent="0.2">
      <c r="C29" s="5" t="s">
        <v>32</v>
      </c>
      <c r="D29" s="4"/>
      <c r="E29" s="37" t="s">
        <v>33</v>
      </c>
      <c r="G29" s="23">
        <v>210000</v>
      </c>
      <c r="H29" s="24"/>
      <c r="I29" s="4"/>
      <c r="J29" s="25">
        <v>15000</v>
      </c>
      <c r="XCQ29" s="1">
        <f>SUM(A29:XCP29)</f>
        <v>225000</v>
      </c>
    </row>
    <row r="30" spans="3:10 16319:16319" s="1" customFormat="1" x14ac:dyDescent="0.2">
      <c r="C30" s="5" t="s">
        <v>34</v>
      </c>
      <c r="D30" s="4"/>
      <c r="E30" s="37" t="s">
        <v>33</v>
      </c>
      <c r="G30" s="26">
        <v>-81750</v>
      </c>
      <c r="H30" s="27"/>
      <c r="I30" s="4"/>
      <c r="J30" s="28">
        <v>-56000</v>
      </c>
    </row>
    <row r="31" spans="3:10 16319:16319" s="1" customFormat="1" ht="10.199999999999999" thickBot="1" x14ac:dyDescent="0.25">
      <c r="C31" s="6" t="s">
        <v>35</v>
      </c>
      <c r="D31" s="4"/>
      <c r="E31" s="37" t="s">
        <v>36</v>
      </c>
      <c r="G31" s="26">
        <v>-1565</v>
      </c>
      <c r="H31" s="27"/>
      <c r="I31" s="4"/>
      <c r="J31" s="28">
        <v>-1072</v>
      </c>
    </row>
    <row r="32" spans="3:10 16319:16319" s="10" customFormat="1" ht="10.199999999999999" thickBot="1" x14ac:dyDescent="0.25">
      <c r="C32" s="8" t="s">
        <v>37</v>
      </c>
      <c r="D32" s="9"/>
      <c r="E32" s="18"/>
      <c r="G32" s="32">
        <v>95352</v>
      </c>
      <c r="H32" s="33"/>
      <c r="I32" s="9"/>
      <c r="J32" s="34">
        <v>-57157</v>
      </c>
    </row>
    <row r="33" spans="3:10" s="1" customFormat="1" x14ac:dyDescent="0.2">
      <c r="C33" s="7"/>
      <c r="D33" s="4"/>
      <c r="E33" s="17"/>
      <c r="G33" s="23"/>
      <c r="H33" s="24"/>
      <c r="I33" s="4"/>
      <c r="J33" s="25"/>
    </row>
    <row r="34" spans="3:10" s="1" customFormat="1" x14ac:dyDescent="0.2">
      <c r="C34" s="5" t="s">
        <v>38</v>
      </c>
      <c r="D34" s="4"/>
      <c r="E34" s="17"/>
      <c r="G34" s="26">
        <v>3948</v>
      </c>
      <c r="H34" s="27"/>
      <c r="I34" s="4"/>
      <c r="J34" s="28">
        <v>860</v>
      </c>
    </row>
    <row r="35" spans="3:10" s="1" customFormat="1" ht="10.199999999999999" thickBot="1" x14ac:dyDescent="0.25">
      <c r="C35" s="5" t="s">
        <v>39</v>
      </c>
      <c r="D35" s="4"/>
      <c r="E35" s="37">
        <v>32</v>
      </c>
      <c r="G35" s="29">
        <v>20018</v>
      </c>
      <c r="H35" s="30"/>
      <c r="I35" s="4"/>
      <c r="J35" s="31">
        <v>19158</v>
      </c>
    </row>
    <row r="36" spans="3:10" s="10" customFormat="1" ht="10.199999999999999" thickBot="1" x14ac:dyDescent="0.25">
      <c r="C36" s="15" t="s">
        <v>40</v>
      </c>
      <c r="D36" s="9"/>
      <c r="E36" s="19"/>
      <c r="G36" s="35">
        <f>G34+G35</f>
        <v>23966</v>
      </c>
      <c r="H36" s="36"/>
      <c r="I36" s="9"/>
      <c r="J36" s="35">
        <f>J34+J35</f>
        <v>20018</v>
      </c>
    </row>
    <row r="37" spans="3:10" s="1" customFormat="1" x14ac:dyDescent="0.2">
      <c r="G37" s="2"/>
      <c r="H37" s="3"/>
    </row>
    <row r="38" spans="3:10" s="1" customFormat="1" x14ac:dyDescent="0.2">
      <c r="G38" s="2"/>
      <c r="H38" s="3"/>
    </row>
    <row r="39" spans="3:10" s="1" customFormat="1" x14ac:dyDescent="0.2">
      <c r="G39" s="2"/>
      <c r="H39" s="3"/>
    </row>
    <row r="40" spans="3:10" s="1" customFormat="1" x14ac:dyDescent="0.2">
      <c r="G40" s="2"/>
      <c r="H40" s="3"/>
    </row>
    <row r="41" spans="3:10" s="1" customFormat="1" x14ac:dyDescent="0.2">
      <c r="G41" s="2"/>
      <c r="H41" s="3"/>
    </row>
    <row r="42" spans="3:10" s="1" customFormat="1" x14ac:dyDescent="0.2">
      <c r="G42" s="2"/>
      <c r="H42" s="3"/>
    </row>
    <row r="43" spans="3:10" s="1" customFormat="1" x14ac:dyDescent="0.2">
      <c r="G43" s="2"/>
      <c r="H43" s="3"/>
    </row>
    <row r="44" spans="3:10" s="1" customFormat="1" x14ac:dyDescent="0.2">
      <c r="G44" s="2"/>
      <c r="H44" s="3"/>
    </row>
    <row r="45" spans="3:10" s="1" customFormat="1" x14ac:dyDescent="0.2">
      <c r="G45" s="2"/>
      <c r="H45" s="3"/>
    </row>
    <row r="46" spans="3:10" s="1" customFormat="1" x14ac:dyDescent="0.2">
      <c r="G46" s="2"/>
      <c r="H46" s="3"/>
    </row>
    <row r="47" spans="3:10" s="1" customFormat="1" x14ac:dyDescent="0.2">
      <c r="G47" s="2"/>
      <c r="H47" s="3"/>
    </row>
  </sheetData>
  <phoneticPr fontId="0" type="noConversion"/>
  <pageMargins left="0.7" right="0.7" top="0.78740157499999996" bottom="0.78740157499999996" header="0.3" footer="0.3"/>
  <pageSetup paperSize="9" scale="98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4</vt:i4>
      </vt:variant>
    </vt:vector>
  </HeadingPairs>
  <TitlesOfParts>
    <vt:vector size="5" baseType="lpstr">
      <vt:lpstr>Tabelle1</vt:lpstr>
      <vt:lpstr>name_1</vt:lpstr>
      <vt:lpstr>outarea</vt:lpstr>
      <vt:lpstr>value_1_PAJAP01</vt:lpstr>
      <vt:lpstr>value_1_PVJAP01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Niederländer, Caroline</cp:lastModifiedBy>
  <dcterms:created xsi:type="dcterms:W3CDTF">2024-11-19T14:09:02Z</dcterms:created>
  <dcterms:modified xsi:type="dcterms:W3CDTF">2024-11-19T14:09:02Z</dcterms:modified>
</cp:coreProperties>
</file>